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2 Планові\07\"/>
    </mc:Choice>
  </mc:AlternateContent>
  <bookViews>
    <workbookView xWindow="0" yWindow="0" windowWidth="15360" windowHeight="8685"/>
  </bookViews>
  <sheets>
    <sheet name="4 знаки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58" i="3" l="1"/>
  <c r="H1258" i="3"/>
  <c r="G6" i="3" l="1"/>
  <c r="H6" i="3" s="1"/>
  <c r="G7" i="3"/>
  <c r="G10" i="3"/>
  <c r="H10" i="3" s="1"/>
  <c r="G11" i="3"/>
  <c r="G14" i="3"/>
  <c r="H16" i="3"/>
  <c r="G19" i="3"/>
  <c r="H19" i="3" s="1"/>
  <c r="G22" i="3"/>
  <c r="G23" i="3"/>
  <c r="H23" i="3" s="1"/>
  <c r="G26" i="3"/>
  <c r="H26" i="3" s="1"/>
  <c r="G30" i="3"/>
  <c r="G35" i="3"/>
  <c r="H35" i="3" s="1"/>
  <c r="G38" i="3"/>
  <c r="H38" i="3" s="1"/>
  <c r="H40" i="3"/>
  <c r="G70" i="3"/>
  <c r="H70" i="3" s="1"/>
  <c r="G71" i="3"/>
  <c r="H71" i="3" s="1"/>
  <c r="G74" i="3"/>
  <c r="H74" i="3" s="1"/>
  <c r="G86" i="3"/>
  <c r="H86" i="3" s="1"/>
  <c r="G87" i="3"/>
  <c r="H87" i="3" s="1"/>
  <c r="G90" i="3"/>
  <c r="H90" i="3" s="1"/>
  <c r="H110" i="3"/>
  <c r="H128" i="3"/>
  <c r="G167" i="3"/>
  <c r="H167" i="3" s="1"/>
  <c r="G170" i="3"/>
  <c r="H170" i="3" s="1"/>
  <c r="G171" i="3"/>
  <c r="H171" i="3" s="1"/>
  <c r="G174" i="3"/>
  <c r="G179" i="3"/>
  <c r="H179" i="3" s="1"/>
  <c r="G181" i="3"/>
  <c r="H181" i="3" s="1"/>
  <c r="G183" i="3"/>
  <c r="H183" i="3" s="1"/>
  <c r="G187" i="3"/>
  <c r="H187" i="3" s="1"/>
  <c r="G191" i="3"/>
  <c r="H191" i="3" s="1"/>
  <c r="H195" i="3"/>
  <c r="G201" i="3"/>
  <c r="H201" i="3" s="1"/>
  <c r="G209" i="3"/>
  <c r="H209" i="3" s="1"/>
  <c r="G217" i="3"/>
  <c r="H217" i="3" s="1"/>
  <c r="H235" i="3"/>
  <c r="H236" i="3"/>
  <c r="H238" i="3"/>
  <c r="H240" i="3"/>
  <c r="H242" i="3"/>
  <c r="H243" i="3"/>
  <c r="H247" i="3"/>
  <c r="G248" i="3"/>
  <c r="H248" i="3" s="1"/>
  <c r="G251" i="3"/>
  <c r="H251" i="3" s="1"/>
  <c r="G253" i="3"/>
  <c r="H253" i="3" s="1"/>
  <c r="G255" i="3"/>
  <c r="H255" i="3" s="1"/>
  <c r="G256" i="3"/>
  <c r="H257" i="3"/>
  <c r="G257" i="3"/>
  <c r="G265" i="3"/>
  <c r="H265" i="3" s="1"/>
  <c r="G281" i="3"/>
  <c r="H281" i="3" s="1"/>
  <c r="G283" i="3"/>
  <c r="H283" i="3" s="1"/>
  <c r="G285" i="3"/>
  <c r="H285" i="3" s="1"/>
  <c r="G286" i="3"/>
  <c r="G289" i="3"/>
  <c r="H289" i="3" s="1"/>
  <c r="G294" i="3"/>
  <c r="G297" i="3"/>
  <c r="H297" i="3" s="1"/>
  <c r="G313" i="3"/>
  <c r="H313" i="3" s="1"/>
  <c r="G315" i="3"/>
  <c r="H315" i="3" s="1"/>
  <c r="H316" i="3"/>
  <c r="G317" i="3"/>
  <c r="H317" i="3" s="1"/>
  <c r="G318" i="3"/>
  <c r="H319" i="3"/>
  <c r="G319" i="3"/>
  <c r="G323" i="3"/>
  <c r="H323" i="3" s="1"/>
  <c r="G325" i="3"/>
  <c r="H325" i="3" s="1"/>
  <c r="G326" i="3"/>
  <c r="G327" i="3"/>
  <c r="H327" i="3" s="1"/>
  <c r="G331" i="3"/>
  <c r="H331" i="3" s="1"/>
  <c r="G333" i="3"/>
  <c r="H333" i="3" s="1"/>
  <c r="G334" i="3"/>
  <c r="G335" i="3"/>
  <c r="H335" i="3" s="1"/>
  <c r="G337" i="3"/>
  <c r="H337" i="3" s="1"/>
  <c r="G342" i="3"/>
  <c r="G343" i="3"/>
  <c r="H343" i="3" s="1"/>
  <c r="G345" i="3"/>
  <c r="H345" i="3" s="1"/>
  <c r="G346" i="3"/>
  <c r="G347" i="3"/>
  <c r="H347" i="3" s="1"/>
  <c r="G367" i="3"/>
  <c r="H367" i="3" s="1"/>
  <c r="G369" i="3"/>
  <c r="H369" i="3" s="1"/>
  <c r="G371" i="3"/>
  <c r="H371" i="3" s="1"/>
  <c r="G375" i="3"/>
  <c r="H375" i="3" s="1"/>
  <c r="G377" i="3"/>
  <c r="H377" i="3" s="1"/>
  <c r="G379" i="3"/>
  <c r="H379" i="3" s="1"/>
  <c r="G381" i="3"/>
  <c r="H381" i="3" s="1"/>
  <c r="G450" i="3"/>
  <c r="G455" i="3"/>
  <c r="H455" i="3" s="1"/>
  <c r="G461" i="3"/>
  <c r="H461" i="3" s="1"/>
  <c r="G465" i="3"/>
  <c r="H465" i="3" s="1"/>
  <c r="G470" i="3"/>
  <c r="G471" i="3"/>
  <c r="H471" i="3" s="1"/>
  <c r="G473" i="3"/>
  <c r="H473" i="3" s="1"/>
  <c r="G475" i="3"/>
  <c r="H475" i="3" s="1"/>
  <c r="G483" i="3"/>
  <c r="H483" i="3" s="1"/>
  <c r="G489" i="3"/>
  <c r="H489" i="3" s="1"/>
  <c r="G491" i="3"/>
  <c r="H491" i="3" s="1"/>
  <c r="G493" i="3"/>
  <c r="H493" i="3" s="1"/>
  <c r="G495" i="3"/>
  <c r="H495" i="3" s="1"/>
  <c r="H507" i="3"/>
  <c r="H509" i="3"/>
  <c r="G543" i="3"/>
  <c r="H543" i="3" s="1"/>
  <c r="G551" i="3"/>
  <c r="H551" i="3" s="1"/>
  <c r="G555" i="3"/>
  <c r="H555" i="3" s="1"/>
  <c r="G557" i="3"/>
  <c r="H557" i="3" s="1"/>
  <c r="G559" i="3"/>
  <c r="H559" i="3" s="1"/>
  <c r="G563" i="3"/>
  <c r="H563" i="3" s="1"/>
  <c r="G565" i="3"/>
  <c r="H565" i="3" s="1"/>
  <c r="G567" i="3"/>
  <c r="H567" i="3" s="1"/>
  <c r="H582" i="3"/>
  <c r="G593" i="3"/>
  <c r="H593" i="3" s="1"/>
  <c r="H617" i="3"/>
  <c r="G633" i="3"/>
  <c r="H633" i="3" s="1"/>
  <c r="G634" i="3"/>
  <c r="G635" i="3"/>
  <c r="H635" i="3" s="1"/>
  <c r="G637" i="3"/>
  <c r="H637" i="3" s="1"/>
  <c r="G640" i="3"/>
  <c r="H640" i="3" s="1"/>
  <c r="G641" i="3"/>
  <c r="H641" i="3" s="1"/>
  <c r="G643" i="3"/>
  <c r="H643" i="3" s="1"/>
  <c r="G644" i="3"/>
  <c r="G647" i="3"/>
  <c r="H647" i="3" s="1"/>
  <c r="G648" i="3"/>
  <c r="H648" i="3" s="1"/>
  <c r="G649" i="3"/>
  <c r="H649" i="3" s="1"/>
  <c r="G651" i="3"/>
  <c r="H651" i="3" s="1"/>
  <c r="G655" i="3"/>
  <c r="H655" i="3" s="1"/>
  <c r="G661" i="3"/>
  <c r="H661" i="3" s="1"/>
  <c r="G663" i="3"/>
  <c r="H663" i="3" s="1"/>
  <c r="G665" i="3"/>
  <c r="H665" i="3" s="1"/>
  <c r="G667" i="3"/>
  <c r="H667" i="3" s="1"/>
  <c r="G669" i="3"/>
  <c r="H669" i="3" s="1"/>
  <c r="G671" i="3"/>
  <c r="H671" i="3" s="1"/>
  <c r="G680" i="3"/>
  <c r="H680" i="3" s="1"/>
  <c r="G681" i="3"/>
  <c r="H681" i="3" s="1"/>
  <c r="G683" i="3"/>
  <c r="H683" i="3" s="1"/>
  <c r="G691" i="3"/>
  <c r="H691" i="3" s="1"/>
  <c r="G692" i="3"/>
  <c r="G695" i="3"/>
  <c r="H695" i="3" s="1"/>
  <c r="G707" i="3"/>
  <c r="H707" i="3" s="1"/>
  <c r="G719" i="3"/>
  <c r="H719" i="3" s="1"/>
  <c r="G723" i="3"/>
  <c r="H723" i="3" s="1"/>
  <c r="G739" i="3"/>
  <c r="H739" i="3" s="1"/>
  <c r="H743" i="3"/>
  <c r="G753" i="3"/>
  <c r="H753" i="3" s="1"/>
  <c r="G755" i="3"/>
  <c r="H755" i="3" s="1"/>
  <c r="G757" i="3"/>
  <c r="H757" i="3" s="1"/>
  <c r="G761" i="3"/>
  <c r="H761" i="3" s="1"/>
  <c r="G762" i="3"/>
  <c r="H762" i="3" s="1"/>
  <c r="G763" i="3"/>
  <c r="H763" i="3" s="1"/>
  <c r="G765" i="3"/>
  <c r="H765" i="3" s="1"/>
  <c r="G766" i="3"/>
  <c r="G769" i="3"/>
  <c r="H769" i="3" s="1"/>
  <c r="G781" i="3"/>
  <c r="H781" i="3" s="1"/>
  <c r="G783" i="3"/>
  <c r="H783" i="3" s="1"/>
  <c r="G785" i="3"/>
  <c r="H785" i="3" s="1"/>
  <c r="G790" i="3"/>
  <c r="H795" i="3"/>
  <c r="G805" i="3"/>
  <c r="H805" i="3" s="1"/>
  <c r="G807" i="3"/>
  <c r="H807" i="3" s="1"/>
  <c r="G809" i="3"/>
  <c r="H809" i="3" s="1"/>
  <c r="G810" i="3"/>
  <c r="G811" i="3"/>
  <c r="H811" i="3" s="1"/>
  <c r="H812" i="3"/>
  <c r="H814" i="3"/>
  <c r="G818" i="3"/>
  <c r="G819" i="3"/>
  <c r="H819" i="3" s="1"/>
  <c r="G831" i="3"/>
  <c r="H831" i="3" s="1"/>
  <c r="G832" i="3"/>
  <c r="G833" i="3"/>
  <c r="H833" i="3" s="1"/>
  <c r="G835" i="3"/>
  <c r="H835" i="3" s="1"/>
  <c r="G839" i="3"/>
  <c r="H839" i="3" s="1"/>
  <c r="G843" i="3"/>
  <c r="H843" i="3" s="1"/>
  <c r="G847" i="3"/>
  <c r="H847" i="3" s="1"/>
  <c r="G848" i="3"/>
  <c r="G851" i="3"/>
  <c r="H851" i="3" s="1"/>
  <c r="G865" i="3"/>
  <c r="H865" i="3" s="1"/>
  <c r="G867" i="3"/>
  <c r="H867" i="3" s="1"/>
  <c r="H877" i="3"/>
  <c r="H890" i="3"/>
  <c r="H892" i="3"/>
  <c r="H893" i="3"/>
  <c r="G897" i="3"/>
  <c r="H897" i="3" s="1"/>
  <c r="G898" i="3"/>
  <c r="H898" i="3" s="1"/>
  <c r="G901" i="3"/>
  <c r="H901" i="3" s="1"/>
  <c r="G905" i="3"/>
  <c r="H905" i="3" s="1"/>
  <c r="G906" i="3"/>
  <c r="H906" i="3" s="1"/>
  <c r="G907" i="3"/>
  <c r="H907" i="3" s="1"/>
  <c r="G909" i="3"/>
  <c r="H909" i="3" s="1"/>
  <c r="G913" i="3"/>
  <c r="H913" i="3" s="1"/>
  <c r="G919" i="3"/>
  <c r="H919" i="3" s="1"/>
  <c r="H921" i="3"/>
  <c r="G921" i="3"/>
  <c r="H922" i="3"/>
  <c r="G923" i="3"/>
  <c r="H923" i="3" s="1"/>
  <c r="H924" i="3"/>
  <c r="G925" i="3"/>
  <c r="H925" i="3" s="1"/>
  <c r="G927" i="3"/>
  <c r="H927" i="3"/>
  <c r="G931" i="3"/>
  <c r="H931" i="3"/>
  <c r="G933" i="3"/>
  <c r="H933" i="3" s="1"/>
  <c r="H934" i="3"/>
  <c r="G934" i="3"/>
  <c r="G935" i="3"/>
  <c r="H935" i="3" s="1"/>
  <c r="H936" i="3"/>
  <c r="H937" i="3"/>
  <c r="H938" i="3"/>
  <c r="G945" i="3"/>
  <c r="H945" i="3" s="1"/>
  <c r="G946" i="3"/>
  <c r="G953" i="3"/>
  <c r="H953" i="3" s="1"/>
  <c r="G954" i="3"/>
  <c r="H954" i="3" s="1"/>
  <c r="G955" i="3"/>
  <c r="H955" i="3" s="1"/>
  <c r="G957" i="3"/>
  <c r="H957" i="3" s="1"/>
  <c r="G973" i="3"/>
  <c r="H973" i="3" s="1"/>
  <c r="G975" i="3"/>
  <c r="H975" i="3" s="1"/>
  <c r="G977" i="3"/>
  <c r="H977" i="3" s="1"/>
  <c r="G1025" i="3"/>
  <c r="H1025" i="3" s="1"/>
  <c r="G1027" i="3"/>
  <c r="H1027" i="3" s="1"/>
  <c r="G1029" i="3"/>
  <c r="H1029" i="3" s="1"/>
  <c r="G1030" i="3"/>
  <c r="G1031" i="3"/>
  <c r="H1031" i="3" s="1"/>
  <c r="G1033" i="3"/>
  <c r="H1033" i="3" s="1"/>
  <c r="G1037" i="3"/>
  <c r="H1037" i="3" s="1"/>
  <c r="G1041" i="3"/>
  <c r="H1041" i="3" s="1"/>
  <c r="G1049" i="3"/>
  <c r="H1049" i="3" s="1"/>
  <c r="G1050" i="3"/>
  <c r="H1050" i="3" s="1"/>
  <c r="G1051" i="3"/>
  <c r="H1051" i="3" s="1"/>
  <c r="G1053" i="3"/>
  <c r="H1053" i="3" s="1"/>
  <c r="G1054" i="3"/>
  <c r="G1057" i="3"/>
  <c r="H1057" i="3" s="1"/>
  <c r="G1063" i="3"/>
  <c r="H1063" i="3"/>
  <c r="G1077" i="3"/>
  <c r="H1077" i="3" s="1"/>
  <c r="G1083" i="3"/>
  <c r="H1083" i="3" s="1"/>
  <c r="G1085" i="3"/>
  <c r="H1085" i="3"/>
  <c r="G1099" i="3"/>
  <c r="H1099" i="3" s="1"/>
  <c r="G1101" i="3"/>
  <c r="H1101" i="3" s="1"/>
  <c r="G1109" i="3"/>
  <c r="H1109" i="3" s="1"/>
  <c r="G1112" i="3"/>
  <c r="G1114" i="3"/>
  <c r="H1114" i="3" s="1"/>
  <c r="G1115" i="3"/>
  <c r="H1115" i="3" s="1"/>
  <c r="G1117" i="3"/>
  <c r="H1117" i="3" s="1"/>
  <c r="G1120" i="3"/>
  <c r="G1125" i="3"/>
  <c r="H1125" i="3" s="1"/>
  <c r="G1128" i="3"/>
  <c r="G1131" i="3"/>
  <c r="H1131" i="3" s="1"/>
  <c r="H1132" i="3"/>
  <c r="G1133" i="3"/>
  <c r="H1133" i="3" s="1"/>
  <c r="G1136" i="3"/>
  <c r="G1138" i="3"/>
  <c r="G1141" i="3"/>
  <c r="H1141" i="3" s="1"/>
  <c r="G1149" i="3"/>
  <c r="G1156" i="3"/>
  <c r="H1156" i="3" s="1"/>
  <c r="H1160" i="3"/>
  <c r="G1160" i="3"/>
  <c r="G1162" i="3"/>
  <c r="H1162" i="3" s="1"/>
  <c r="G1164" i="3"/>
  <c r="H1164" i="3" s="1"/>
  <c r="G1166" i="3"/>
  <c r="H1166" i="3" s="1"/>
  <c r="G1174" i="3"/>
  <c r="H1174" i="3" s="1"/>
  <c r="G1176" i="3"/>
  <c r="H1176" i="3" s="1"/>
  <c r="G1177" i="3"/>
  <c r="H1177" i="3" s="1"/>
  <c r="G1178" i="3"/>
  <c r="H1178" i="3" s="1"/>
  <c r="G1180" i="3"/>
  <c r="H1180" i="3" s="1"/>
  <c r="G1182" i="3"/>
  <c r="H1182" i="3" s="1"/>
  <c r="G1186" i="3"/>
  <c r="H1186" i="3" s="1"/>
  <c r="G1187" i="3"/>
  <c r="H1187" i="3" s="1"/>
  <c r="G1188" i="3"/>
  <c r="H1188" i="3" s="1"/>
  <c r="G1189" i="3"/>
  <c r="H1189" i="3" s="1"/>
  <c r="G1190" i="3"/>
  <c r="H1190" i="3" s="1"/>
  <c r="G1198" i="3"/>
  <c r="H1198" i="3" s="1"/>
  <c r="H1201" i="3"/>
  <c r="H1202" i="3"/>
  <c r="H1208" i="3"/>
  <c r="H1209" i="3"/>
  <c r="H1210" i="3"/>
  <c r="H1211" i="3"/>
  <c r="H1212" i="3"/>
  <c r="H1213" i="3"/>
  <c r="H1214" i="3"/>
  <c r="G1216" i="3"/>
  <c r="H1216" i="3" s="1"/>
  <c r="G1217" i="3"/>
  <c r="H1217" i="3" s="1"/>
  <c r="G1218" i="3"/>
  <c r="H1218" i="3" s="1"/>
  <c r="G1219" i="3"/>
  <c r="G1220" i="3"/>
  <c r="H1220" i="3" s="1"/>
  <c r="H1221" i="3"/>
  <c r="G1221" i="3"/>
  <c r="H1222" i="3"/>
  <c r="G1222" i="3"/>
  <c r="G1223" i="3"/>
  <c r="H1223" i="3" s="1"/>
  <c r="G1224" i="3"/>
  <c r="H1224" i="3" s="1"/>
  <c r="G1225" i="3"/>
  <c r="H1225" i="3" s="1"/>
  <c r="G1226" i="3"/>
  <c r="H1226" i="3" s="1"/>
  <c r="G1230" i="3"/>
  <c r="H1230" i="3" s="1"/>
  <c r="G1234" i="3"/>
  <c r="H1234" i="3" s="1"/>
  <c r="G1236" i="3"/>
  <c r="H1236" i="3" s="1"/>
  <c r="G1237" i="3"/>
  <c r="H1237" i="3" s="1"/>
  <c r="G1238" i="3"/>
  <c r="H1238" i="3" s="1"/>
  <c r="G1239" i="3"/>
  <c r="G1240" i="3"/>
  <c r="H1240" i="3" s="1"/>
  <c r="G1242" i="3"/>
  <c r="H1242" i="3" s="1"/>
  <c r="G1246" i="3"/>
  <c r="H1246" i="3" s="1"/>
  <c r="G1247" i="3"/>
  <c r="H1247" i="3" s="1"/>
  <c r="G1248" i="3"/>
  <c r="H1248" i="3" s="1"/>
  <c r="G1249" i="3"/>
  <c r="H1249" i="3" s="1"/>
  <c r="H1255" i="3"/>
  <c r="G1256" i="3"/>
  <c r="H1257" i="3"/>
  <c r="G1212" i="3" l="1"/>
  <c r="G1210" i="3"/>
  <c r="G899" i="3"/>
  <c r="H899" i="3" s="1"/>
  <c r="G629" i="3"/>
  <c r="H629" i="3" s="1"/>
  <c r="G619" i="3"/>
  <c r="H619" i="3" s="1"/>
  <c r="G359" i="3"/>
  <c r="H359" i="3" s="1"/>
  <c r="G356" i="3"/>
  <c r="H356" i="3" s="1"/>
  <c r="G243" i="3"/>
  <c r="G239" i="3"/>
  <c r="H239" i="3" s="1"/>
  <c r="G238" i="3"/>
  <c r="G237" i="3"/>
  <c r="H237" i="3" s="1"/>
  <c r="G192" i="3"/>
  <c r="H192" i="3" s="1"/>
  <c r="G1208" i="3"/>
  <c r="G1206" i="3"/>
  <c r="H1206" i="3" s="1"/>
  <c r="G1204" i="3"/>
  <c r="H1204" i="3" s="1"/>
  <c r="G1203" i="3"/>
  <c r="H1203" i="3" s="1"/>
  <c r="G1167" i="3"/>
  <c r="H1167" i="3" s="1"/>
  <c r="G1154" i="3"/>
  <c r="H1154" i="3" s="1"/>
  <c r="G1152" i="3"/>
  <c r="H1152" i="3" s="1"/>
  <c r="G1150" i="3"/>
  <c r="H1150" i="3" s="1"/>
  <c r="G1069" i="3"/>
  <c r="H1069" i="3" s="1"/>
  <c r="G1005" i="3"/>
  <c r="H1005" i="3" s="1"/>
  <c r="G1001" i="3"/>
  <c r="H1001" i="3" s="1"/>
  <c r="G999" i="3"/>
  <c r="H999" i="3" s="1"/>
  <c r="G993" i="3"/>
  <c r="H993" i="3" s="1"/>
  <c r="G990" i="3"/>
  <c r="H990" i="3" s="1"/>
  <c r="G989" i="3"/>
  <c r="H989" i="3" s="1"/>
  <c r="G987" i="3"/>
  <c r="H987" i="3" s="1"/>
  <c r="G986" i="3"/>
  <c r="H986" i="3" s="1"/>
  <c r="G985" i="3"/>
  <c r="H985" i="3" s="1"/>
  <c r="G978" i="3"/>
  <c r="H978" i="3" s="1"/>
  <c r="G881" i="3"/>
  <c r="H881" i="3" s="1"/>
  <c r="G875" i="3"/>
  <c r="H875" i="3" s="1"/>
  <c r="G871" i="3"/>
  <c r="H871" i="3" s="1"/>
  <c r="G869" i="3"/>
  <c r="H869" i="3" s="1"/>
  <c r="G731" i="3"/>
  <c r="H731" i="3" s="1"/>
  <c r="G727" i="3"/>
  <c r="H727" i="3" s="1"/>
  <c r="G725" i="3"/>
  <c r="H725" i="3" s="1"/>
  <c r="G541" i="3"/>
  <c r="H541" i="3" s="1"/>
  <c r="G535" i="3"/>
  <c r="H535" i="3" s="1"/>
  <c r="G533" i="3"/>
  <c r="H533" i="3" s="1"/>
  <c r="G531" i="3"/>
  <c r="H531" i="3" s="1"/>
  <c r="G527" i="3"/>
  <c r="H527" i="3" s="1"/>
  <c r="G519" i="3"/>
  <c r="H519" i="3" s="1"/>
  <c r="G517" i="3"/>
  <c r="H517" i="3" s="1"/>
  <c r="G515" i="3"/>
  <c r="H515" i="3" s="1"/>
  <c r="G513" i="3"/>
  <c r="H513" i="3" s="1"/>
  <c r="G511" i="3"/>
  <c r="H511" i="3" s="1"/>
  <c r="G454" i="3"/>
  <c r="G453" i="3"/>
  <c r="H453" i="3" s="1"/>
  <c r="G447" i="3"/>
  <c r="H447" i="3" s="1"/>
  <c r="G446" i="3"/>
  <c r="H446" i="3" s="1"/>
  <c r="G445" i="3"/>
  <c r="H445" i="3" s="1"/>
  <c r="G443" i="3"/>
  <c r="H443" i="3" s="1"/>
  <c r="G421" i="3"/>
  <c r="H421" i="3" s="1"/>
  <c r="G419" i="3"/>
  <c r="H419" i="3" s="1"/>
  <c r="G413" i="3"/>
  <c r="H413" i="3" s="1"/>
  <c r="G411" i="3"/>
  <c r="H411" i="3" s="1"/>
  <c r="G405" i="3"/>
  <c r="H405" i="3" s="1"/>
  <c r="G403" i="3"/>
  <c r="H403" i="3" s="1"/>
  <c r="G401" i="3"/>
  <c r="H401" i="3" s="1"/>
  <c r="G399" i="3"/>
  <c r="H399" i="3" s="1"/>
  <c r="G397" i="3"/>
  <c r="H397" i="3" s="1"/>
  <c r="G385" i="3"/>
  <c r="H385" i="3" s="1"/>
  <c r="G383" i="3"/>
  <c r="H383" i="3" s="1"/>
  <c r="G278" i="3"/>
  <c r="G277" i="3"/>
  <c r="H277" i="3" s="1"/>
  <c r="G233" i="3"/>
  <c r="H233" i="3" s="1"/>
  <c r="G229" i="3"/>
  <c r="H229" i="3" s="1"/>
  <c r="G227" i="3"/>
  <c r="H227" i="3" s="1"/>
  <c r="G226" i="3"/>
  <c r="H226" i="3" s="1"/>
  <c r="G225" i="3"/>
  <c r="H225" i="3" s="1"/>
  <c r="G222" i="3"/>
  <c r="G221" i="3"/>
  <c r="H221" i="3" s="1"/>
  <c r="G219" i="3"/>
  <c r="H219" i="3" s="1"/>
  <c r="G218" i="3"/>
  <c r="H218" i="3" s="1"/>
  <c r="G941" i="3"/>
  <c r="H941" i="3" s="1"/>
  <c r="G932" i="3"/>
  <c r="G837" i="3"/>
  <c r="H837" i="3" s="1"/>
  <c r="G575" i="3"/>
  <c r="H575" i="3" s="1"/>
  <c r="G486" i="3"/>
  <c r="G262" i="3"/>
  <c r="G213" i="3"/>
  <c r="H213" i="3" s="1"/>
  <c r="G1259" i="3"/>
  <c r="H1259" i="3" s="1"/>
  <c r="H1138" i="3"/>
  <c r="G1059" i="3"/>
  <c r="H1059" i="3" s="1"/>
  <c r="G1022" i="3"/>
  <c r="H1022" i="3" s="1"/>
  <c r="G1021" i="3"/>
  <c r="H1021" i="3" s="1"/>
  <c r="G891" i="3"/>
  <c r="H891" i="3" s="1"/>
  <c r="G1202" i="3"/>
  <c r="G1172" i="3"/>
  <c r="H1172" i="3" s="1"/>
  <c r="G1171" i="3"/>
  <c r="H1171" i="3" s="1"/>
  <c r="G1170" i="3"/>
  <c r="H1170" i="3" s="1"/>
  <c r="G1148" i="3"/>
  <c r="H1148" i="3" s="1"/>
  <c r="G1089" i="3"/>
  <c r="G1087" i="3"/>
  <c r="H1087" i="3" s="1"/>
  <c r="G1074" i="3"/>
  <c r="H1074" i="3" s="1"/>
  <c r="G1073" i="3"/>
  <c r="H1073" i="3" s="1"/>
  <c r="G1065" i="3"/>
  <c r="H1065" i="3" s="1"/>
  <c r="H1030" i="3"/>
  <c r="G859" i="3"/>
  <c r="H859" i="3" s="1"/>
  <c r="G715" i="3"/>
  <c r="H715" i="3" s="1"/>
  <c r="G509" i="3"/>
  <c r="G439" i="3"/>
  <c r="H439" i="3" s="1"/>
  <c r="G273" i="3"/>
  <c r="H273" i="3" s="1"/>
  <c r="E1260" i="3"/>
  <c r="G1254" i="3"/>
  <c r="H1254" i="3" s="1"/>
  <c r="G1252" i="3"/>
  <c r="H1252" i="3" s="1"/>
  <c r="G1251" i="3"/>
  <c r="H1251" i="3" s="1"/>
  <c r="G1250" i="3"/>
  <c r="H1250" i="3" s="1"/>
  <c r="G1194" i="3"/>
  <c r="H1194" i="3" s="1"/>
  <c r="G1192" i="3"/>
  <c r="H1192" i="3" s="1"/>
  <c r="G363" i="3"/>
  <c r="H363" i="3" s="1"/>
  <c r="G864" i="3"/>
  <c r="G863" i="3"/>
  <c r="H863" i="3" s="1"/>
  <c r="H692" i="3"/>
  <c r="G571" i="3"/>
  <c r="H571" i="3" s="1"/>
  <c r="G570" i="3"/>
  <c r="G487" i="3"/>
  <c r="H487" i="3" s="1"/>
  <c r="G451" i="3"/>
  <c r="H451" i="3" s="1"/>
  <c r="G406" i="3"/>
  <c r="H406" i="3" s="1"/>
  <c r="G366" i="3"/>
  <c r="H366" i="3" s="1"/>
  <c r="G365" i="3"/>
  <c r="H365" i="3" s="1"/>
  <c r="G1014" i="3"/>
  <c r="H1014" i="3" s="1"/>
  <c r="G1010" i="3"/>
  <c r="H1010" i="3" s="1"/>
  <c r="G1009" i="3"/>
  <c r="H1009" i="3" s="1"/>
  <c r="G1007" i="3"/>
  <c r="H1007" i="3" s="1"/>
  <c r="G966" i="3"/>
  <c r="H966" i="3" s="1"/>
  <c r="G965" i="3"/>
  <c r="H965" i="3" s="1"/>
  <c r="G963" i="3"/>
  <c r="H963" i="3" s="1"/>
  <c r="G961" i="3"/>
  <c r="H961" i="3" s="1"/>
  <c r="G958" i="3"/>
  <c r="H958" i="3" s="1"/>
  <c r="G889" i="3"/>
  <c r="H889" i="3" s="1"/>
  <c r="G888" i="3"/>
  <c r="G887" i="3"/>
  <c r="H887" i="3" s="1"/>
  <c r="G885" i="3"/>
  <c r="H885" i="3" s="1"/>
  <c r="G884" i="3"/>
  <c r="H884" i="3" s="1"/>
  <c r="G855" i="3"/>
  <c r="H855" i="3" s="1"/>
  <c r="G853" i="3"/>
  <c r="H853" i="3" s="1"/>
  <c r="G823" i="3"/>
  <c r="H823" i="3" s="1"/>
  <c r="G801" i="3"/>
  <c r="H801" i="3" s="1"/>
  <c r="G797" i="3"/>
  <c r="H797" i="3" s="1"/>
  <c r="H790" i="3"/>
  <c r="G743" i="3"/>
  <c r="G741" i="3"/>
  <c r="H741" i="3" s="1"/>
  <c r="G711" i="3"/>
  <c r="H711" i="3" s="1"/>
  <c r="G709" i="3"/>
  <c r="H709" i="3" s="1"/>
  <c r="G617" i="3"/>
  <c r="G614" i="3"/>
  <c r="H614" i="3" s="1"/>
  <c r="G613" i="3"/>
  <c r="H613" i="3" s="1"/>
  <c r="G611" i="3"/>
  <c r="H611" i="3" s="1"/>
  <c r="G609" i="3"/>
  <c r="H609" i="3" s="1"/>
  <c r="G606" i="3"/>
  <c r="H606" i="3" s="1"/>
  <c r="G605" i="3"/>
  <c r="H605" i="3" s="1"/>
  <c r="G603" i="3"/>
  <c r="H603" i="3" s="1"/>
  <c r="G589" i="3"/>
  <c r="H589" i="3" s="1"/>
  <c r="G546" i="3"/>
  <c r="H546" i="3" s="1"/>
  <c r="G525" i="3"/>
  <c r="H525" i="3" s="1"/>
  <c r="G505" i="3"/>
  <c r="H505" i="3" s="1"/>
  <c r="G503" i="3"/>
  <c r="H503" i="3" s="1"/>
  <c r="G501" i="3"/>
  <c r="H501" i="3" s="1"/>
  <c r="G479" i="3"/>
  <c r="H479" i="3" s="1"/>
  <c r="G437" i="3"/>
  <c r="H437" i="3" s="1"/>
  <c r="G431" i="3"/>
  <c r="H431" i="3" s="1"/>
  <c r="G429" i="3"/>
  <c r="H429" i="3" s="1"/>
  <c r="G427" i="3"/>
  <c r="H427" i="3" s="1"/>
  <c r="G426" i="3"/>
  <c r="H426" i="3" s="1"/>
  <c r="G425" i="3"/>
  <c r="H425" i="3" s="1"/>
  <c r="G390" i="3"/>
  <c r="G389" i="3"/>
  <c r="H389" i="3" s="1"/>
  <c r="G388" i="3"/>
  <c r="H388" i="3" s="1"/>
  <c r="G355" i="3"/>
  <c r="H355" i="3" s="1"/>
  <c r="G351" i="3"/>
  <c r="H351" i="3" s="1"/>
  <c r="G350" i="3"/>
  <c r="G349" i="3"/>
  <c r="H349" i="3" s="1"/>
  <c r="G311" i="3"/>
  <c r="H311" i="3" s="1"/>
  <c r="G305" i="3"/>
  <c r="H305" i="3" s="1"/>
  <c r="G303" i="3"/>
  <c r="H303" i="3" s="1"/>
  <c r="G301" i="3"/>
  <c r="H301" i="3" s="1"/>
  <c r="G299" i="3"/>
  <c r="H299" i="3" s="1"/>
  <c r="G270" i="3"/>
  <c r="H270" i="3" s="1"/>
  <c r="G269" i="3"/>
  <c r="H269" i="3" s="1"/>
  <c r="G267" i="3"/>
  <c r="H267" i="3" s="1"/>
  <c r="G205" i="3"/>
  <c r="H205" i="3" s="1"/>
  <c r="G190" i="3"/>
  <c r="H190" i="3" s="1"/>
  <c r="G146" i="3"/>
  <c r="H146" i="3" s="1"/>
  <c r="G114" i="3"/>
  <c r="H114" i="3" s="1"/>
  <c r="G111" i="3"/>
  <c r="H111" i="3" s="1"/>
  <c r="G110" i="3"/>
  <c r="G107" i="3"/>
  <c r="H107" i="3" s="1"/>
  <c r="G98" i="3"/>
  <c r="H98" i="3" s="1"/>
  <c r="G95" i="3"/>
  <c r="H95" i="3" s="1"/>
  <c r="G94" i="3"/>
  <c r="H94" i="3" s="1"/>
  <c r="G91" i="3"/>
  <c r="H91" i="3" s="1"/>
  <c r="G880" i="3"/>
  <c r="H880" i="3" s="1"/>
  <c r="G815" i="3"/>
  <c r="H815" i="3" s="1"/>
  <c r="G699" i="3"/>
  <c r="H699" i="3" s="1"/>
  <c r="G684" i="3"/>
  <c r="G538" i="3"/>
  <c r="H538" i="3" s="1"/>
  <c r="G448" i="3"/>
  <c r="H448" i="3" s="1"/>
  <c r="G199" i="3"/>
  <c r="H199" i="3" s="1"/>
  <c r="G66" i="3"/>
  <c r="G63" i="3"/>
  <c r="H63" i="3" s="1"/>
  <c r="G62" i="3"/>
  <c r="H62" i="3" s="1"/>
  <c r="G59" i="3"/>
  <c r="H59" i="3" s="1"/>
  <c r="H1256" i="3"/>
  <c r="G1233" i="3"/>
  <c r="H1233" i="3" s="1"/>
  <c r="G1232" i="3"/>
  <c r="H1232" i="3" s="1"/>
  <c r="G1231" i="3"/>
  <c r="H1231" i="3" s="1"/>
  <c r="G1211" i="3"/>
  <c r="G1165" i="3"/>
  <c r="H1165" i="3" s="1"/>
  <c r="G1155" i="3"/>
  <c r="H1155" i="3" s="1"/>
  <c r="G1153" i="3"/>
  <c r="H1153" i="3" s="1"/>
  <c r="G1145" i="3"/>
  <c r="H1145" i="3" s="1"/>
  <c r="G1143" i="3"/>
  <c r="H1143" i="3" s="1"/>
  <c r="G1042" i="3"/>
  <c r="H1042" i="3" s="1"/>
  <c r="G918" i="3"/>
  <c r="H918" i="3" s="1"/>
  <c r="G917" i="3"/>
  <c r="H917" i="3" s="1"/>
  <c r="G894" i="3"/>
  <c r="H894" i="3" s="1"/>
  <c r="G879" i="3"/>
  <c r="H879" i="3" s="1"/>
  <c r="G778" i="3"/>
  <c r="H778" i="3" s="1"/>
  <c r="G1245" i="3"/>
  <c r="H1245" i="3" s="1"/>
  <c r="G1244" i="3"/>
  <c r="H1244" i="3" s="1"/>
  <c r="G1228" i="3"/>
  <c r="H1228" i="3" s="1"/>
  <c r="G1214" i="3"/>
  <c r="G1209" i="3"/>
  <c r="G1200" i="3"/>
  <c r="H1200" i="3" s="1"/>
  <c r="G1185" i="3"/>
  <c r="H1185" i="3" s="1"/>
  <c r="G1184" i="3"/>
  <c r="H1184" i="3" s="1"/>
  <c r="G1168" i="3"/>
  <c r="H1168" i="3" s="1"/>
  <c r="G1158" i="3"/>
  <c r="H1158" i="3" s="1"/>
  <c r="G1146" i="3"/>
  <c r="H1146" i="3" s="1"/>
  <c r="G1129" i="3"/>
  <c r="H1129" i="3" s="1"/>
  <c r="H1128" i="3"/>
  <c r="G1121" i="3"/>
  <c r="H1121" i="3" s="1"/>
  <c r="H1120" i="3"/>
  <c r="G1098" i="3"/>
  <c r="H1098" i="3" s="1"/>
  <c r="G1096" i="3"/>
  <c r="H1096" i="3" s="1"/>
  <c r="G1093" i="3"/>
  <c r="H1093" i="3" s="1"/>
  <c r="G1081" i="3"/>
  <c r="H1081" i="3" s="1"/>
  <c r="G1079" i="3"/>
  <c r="G1071" i="3"/>
  <c r="H1071" i="3" s="1"/>
  <c r="G1061" i="3"/>
  <c r="H1061" i="3" s="1"/>
  <c r="G1060" i="3"/>
  <c r="H1054" i="3"/>
  <c r="G1039" i="3"/>
  <c r="H1039" i="3" s="1"/>
  <c r="G1019" i="3"/>
  <c r="H1019" i="3" s="1"/>
  <c r="G1018" i="3"/>
  <c r="H1018" i="3" s="1"/>
  <c r="G1017" i="3"/>
  <c r="H1017" i="3" s="1"/>
  <c r="G998" i="3"/>
  <c r="H998" i="3" s="1"/>
  <c r="G997" i="3"/>
  <c r="H997" i="3" s="1"/>
  <c r="G995" i="3"/>
  <c r="H995" i="3" s="1"/>
  <c r="G969" i="3"/>
  <c r="H969" i="3" s="1"/>
  <c r="G967" i="3"/>
  <c r="H967" i="3" s="1"/>
  <c r="G943" i="3"/>
  <c r="H943" i="3" s="1"/>
  <c r="G910" i="3"/>
  <c r="H910" i="3" s="1"/>
  <c r="G893" i="3"/>
  <c r="G877" i="3"/>
  <c r="G845" i="3"/>
  <c r="H845" i="3" s="1"/>
  <c r="G750" i="3"/>
  <c r="H750" i="3" s="1"/>
  <c r="G735" i="3"/>
  <c r="H735" i="3" s="1"/>
  <c r="G703" i="3"/>
  <c r="H703" i="3" s="1"/>
  <c r="H644" i="3"/>
  <c r="G523" i="3"/>
  <c r="H523" i="3" s="1"/>
  <c r="G435" i="3"/>
  <c r="H435" i="3" s="1"/>
  <c r="G309" i="3"/>
  <c r="H309" i="3" s="1"/>
  <c r="H222" i="3"/>
  <c r="H22" i="3"/>
  <c r="G1253" i="3"/>
  <c r="H1253" i="3" s="1"/>
  <c r="G1197" i="3"/>
  <c r="H1197" i="3" s="1"/>
  <c r="G1196" i="3"/>
  <c r="H1196" i="3" s="1"/>
  <c r="G1195" i="3"/>
  <c r="H1195" i="3" s="1"/>
  <c r="G1179" i="3"/>
  <c r="H1179" i="3" s="1"/>
  <c r="G1113" i="3"/>
  <c r="H1113" i="3" s="1"/>
  <c r="G1105" i="3"/>
  <c r="H1105" i="3" s="1"/>
  <c r="G1103" i="3"/>
  <c r="H1103" i="3" s="1"/>
  <c r="G1066" i="3"/>
  <c r="H1066" i="3" s="1"/>
  <c r="H946" i="3"/>
  <c r="G938" i="3"/>
  <c r="G937" i="3"/>
  <c r="G872" i="3"/>
  <c r="H872" i="3" s="1"/>
  <c r="G857" i="3"/>
  <c r="H857" i="3" s="1"/>
  <c r="G856" i="3"/>
  <c r="H856" i="3" s="1"/>
  <c r="G840" i="3"/>
  <c r="H840" i="3" s="1"/>
  <c r="G827" i="3"/>
  <c r="H827" i="3" s="1"/>
  <c r="G826" i="3"/>
  <c r="H826" i="3" s="1"/>
  <c r="G825" i="3"/>
  <c r="H825" i="3" s="1"/>
  <c r="G583" i="3"/>
  <c r="H583" i="3" s="1"/>
  <c r="G497" i="3"/>
  <c r="H497" i="3" s="1"/>
  <c r="G469" i="3"/>
  <c r="H469" i="3" s="1"/>
  <c r="G417" i="3"/>
  <c r="H417" i="3" s="1"/>
  <c r="G341" i="3"/>
  <c r="H341" i="3" s="1"/>
  <c r="G293" i="3"/>
  <c r="H293" i="3" s="1"/>
  <c r="G261" i="3"/>
  <c r="H261" i="3" s="1"/>
  <c r="G197" i="3"/>
  <c r="H197" i="3" s="1"/>
  <c r="G660" i="3"/>
  <c r="H660" i="3" s="1"/>
  <c r="H318" i="3"/>
  <c r="G310" i="3"/>
  <c r="H310" i="3" s="1"/>
  <c r="H286" i="3"/>
  <c r="G249" i="3"/>
  <c r="H249" i="3" s="1"/>
  <c r="G235" i="3"/>
  <c r="H30" i="3"/>
  <c r="G817" i="3"/>
  <c r="H817" i="3" s="1"/>
  <c r="G799" i="3"/>
  <c r="H799" i="3" s="1"/>
  <c r="G777" i="3"/>
  <c r="H777" i="3" s="1"/>
  <c r="G775" i="3"/>
  <c r="H775" i="3" s="1"/>
  <c r="G749" i="3"/>
  <c r="H749" i="3" s="1"/>
  <c r="G747" i="3"/>
  <c r="H747" i="3" s="1"/>
  <c r="G733" i="3"/>
  <c r="H733" i="3" s="1"/>
  <c r="G717" i="3"/>
  <c r="H717" i="3" s="1"/>
  <c r="G701" i="3"/>
  <c r="H701" i="3" s="1"/>
  <c r="G687" i="3"/>
  <c r="H687" i="3" s="1"/>
  <c r="G676" i="3"/>
  <c r="H676" i="3" s="1"/>
  <c r="G675" i="3"/>
  <c r="H675" i="3" s="1"/>
  <c r="G673" i="3"/>
  <c r="H673" i="3" s="1"/>
  <c r="G672" i="3"/>
  <c r="H672" i="3" s="1"/>
  <c r="G652" i="3"/>
  <c r="H652" i="3" s="1"/>
  <c r="G631" i="3"/>
  <c r="H631" i="3" s="1"/>
  <c r="G623" i="3"/>
  <c r="H623" i="3" s="1"/>
  <c r="G602" i="3"/>
  <c r="H602" i="3" s="1"/>
  <c r="G601" i="3"/>
  <c r="H601" i="3" s="1"/>
  <c r="G598" i="3"/>
  <c r="H598" i="3" s="1"/>
  <c r="G597" i="3"/>
  <c r="H597" i="3" s="1"/>
  <c r="G595" i="3"/>
  <c r="H595" i="3" s="1"/>
  <c r="G587" i="3"/>
  <c r="H587" i="3" s="1"/>
  <c r="G581" i="3"/>
  <c r="H581" i="3" s="1"/>
  <c r="G579" i="3"/>
  <c r="H579" i="3" s="1"/>
  <c r="G576" i="3"/>
  <c r="H576" i="3" s="1"/>
  <c r="G562" i="3"/>
  <c r="G549" i="3"/>
  <c r="H549" i="3" s="1"/>
  <c r="G547" i="3"/>
  <c r="H547" i="3" s="1"/>
  <c r="G530" i="3"/>
  <c r="H530" i="3" s="1"/>
  <c r="G521" i="3"/>
  <c r="H521" i="3" s="1"/>
  <c r="G498" i="3"/>
  <c r="G478" i="3"/>
  <c r="H478" i="3" s="1"/>
  <c r="G467" i="3"/>
  <c r="H467" i="3" s="1"/>
  <c r="G458" i="3"/>
  <c r="H458" i="3" s="1"/>
  <c r="G449" i="3"/>
  <c r="H449" i="3" s="1"/>
  <c r="G434" i="3"/>
  <c r="H434" i="3" s="1"/>
  <c r="G433" i="3"/>
  <c r="H433" i="3" s="1"/>
  <c r="G422" i="3"/>
  <c r="H422" i="3" s="1"/>
  <c r="G415" i="3"/>
  <c r="H415" i="3" s="1"/>
  <c r="G395" i="3"/>
  <c r="H395" i="3" s="1"/>
  <c r="G393" i="3"/>
  <c r="H393" i="3" s="1"/>
  <c r="G382" i="3"/>
  <c r="H382" i="3" s="1"/>
  <c r="G322" i="3"/>
  <c r="H322" i="3" s="1"/>
  <c r="G291" i="3"/>
  <c r="H291" i="3" s="1"/>
  <c r="G275" i="3"/>
  <c r="H275" i="3" s="1"/>
  <c r="G259" i="3"/>
  <c r="H259" i="3" s="1"/>
  <c r="G230" i="3"/>
  <c r="H230" i="3" s="1"/>
  <c r="G211" i="3"/>
  <c r="H211" i="3" s="1"/>
  <c r="G195" i="3"/>
  <c r="G193" i="3"/>
  <c r="H193" i="3" s="1"/>
  <c r="G186" i="3"/>
  <c r="H186" i="3" s="1"/>
  <c r="G184" i="3"/>
  <c r="H184" i="3" s="1"/>
  <c r="G166" i="3"/>
  <c r="H166" i="3" s="1"/>
  <c r="G158" i="3"/>
  <c r="H158" i="3" s="1"/>
  <c r="G155" i="3"/>
  <c r="H155" i="3" s="1"/>
  <c r="G154" i="3"/>
  <c r="H154" i="3" s="1"/>
  <c r="G151" i="3"/>
  <c r="H151" i="3" s="1"/>
  <c r="G150" i="3"/>
  <c r="H150" i="3" s="1"/>
  <c r="G147" i="3"/>
  <c r="H147" i="3" s="1"/>
  <c r="G58" i="3"/>
  <c r="H58" i="3" s="1"/>
  <c r="G55" i="3"/>
  <c r="H55" i="3" s="1"/>
  <c r="G54" i="3"/>
  <c r="H54" i="3" s="1"/>
  <c r="G51" i="3"/>
  <c r="H51" i="3" s="1"/>
  <c r="G42" i="3"/>
  <c r="H42" i="3" s="1"/>
  <c r="G39" i="3"/>
  <c r="H39" i="3" s="1"/>
  <c r="H14" i="3"/>
  <c r="G814" i="3"/>
  <c r="G813" i="3"/>
  <c r="H813" i="3" s="1"/>
  <c r="G804" i="3"/>
  <c r="H804" i="3" s="1"/>
  <c r="G802" i="3"/>
  <c r="G793" i="3"/>
  <c r="H793" i="3" s="1"/>
  <c r="G791" i="3"/>
  <c r="H791" i="3" s="1"/>
  <c r="G786" i="3"/>
  <c r="H786" i="3" s="1"/>
  <c r="G774" i="3"/>
  <c r="H774" i="3" s="1"/>
  <c r="G693" i="3"/>
  <c r="H693" i="3" s="1"/>
  <c r="G627" i="3"/>
  <c r="H627" i="3" s="1"/>
  <c r="G626" i="3"/>
  <c r="H626" i="3" s="1"/>
  <c r="G625" i="3"/>
  <c r="H625" i="3" s="1"/>
  <c r="G594" i="3"/>
  <c r="H594" i="3" s="1"/>
  <c r="G573" i="3"/>
  <c r="H573" i="3" s="1"/>
  <c r="G554" i="3"/>
  <c r="H554" i="3" s="1"/>
  <c r="G539" i="3"/>
  <c r="H539" i="3" s="1"/>
  <c r="G510" i="3"/>
  <c r="H510" i="3" s="1"/>
  <c r="G499" i="3"/>
  <c r="H499" i="3" s="1"/>
  <c r="H498" i="3"/>
  <c r="G481" i="3"/>
  <c r="H481" i="3" s="1"/>
  <c r="G463" i="3"/>
  <c r="H463" i="3" s="1"/>
  <c r="G462" i="3"/>
  <c r="H462" i="3" s="1"/>
  <c r="G420" i="3"/>
  <c r="H420" i="3" s="1"/>
  <c r="G410" i="3"/>
  <c r="H410" i="3" s="1"/>
  <c r="G409" i="3"/>
  <c r="H409" i="3" s="1"/>
  <c r="G387" i="3"/>
  <c r="H387" i="3" s="1"/>
  <c r="G362" i="3"/>
  <c r="H362" i="3" s="1"/>
  <c r="G353" i="3"/>
  <c r="H353" i="3" s="1"/>
  <c r="H326" i="3"/>
  <c r="G242" i="3"/>
  <c r="G241" i="3"/>
  <c r="H241" i="3" s="1"/>
  <c r="G189" i="3"/>
  <c r="H189" i="3" s="1"/>
  <c r="G177" i="3"/>
  <c r="H177" i="3" s="1"/>
  <c r="H174" i="3"/>
  <c r="G143" i="3"/>
  <c r="H143" i="3" s="1"/>
  <c r="G138" i="3"/>
  <c r="H138" i="3" s="1"/>
  <c r="G135" i="3"/>
  <c r="H135" i="3" s="1"/>
  <c r="G134" i="3"/>
  <c r="H134" i="3" s="1"/>
  <c r="G131" i="3"/>
  <c r="H131" i="3" s="1"/>
  <c r="G127" i="3"/>
  <c r="H127" i="3" s="1"/>
  <c r="G540" i="3"/>
  <c r="H540" i="3" s="1"/>
  <c r="G1229" i="3"/>
  <c r="H1229" i="3" s="1"/>
  <c r="G1213" i="3"/>
  <c r="G1207" i="3"/>
  <c r="H1207" i="3" s="1"/>
  <c r="G1201" i="3"/>
  <c r="G1193" i="3"/>
  <c r="H1193" i="3" s="1"/>
  <c r="G1159" i="3"/>
  <c r="H1159" i="3" s="1"/>
  <c r="H1149" i="3"/>
  <c r="G1147" i="3"/>
  <c r="H1147" i="3" s="1"/>
  <c r="G1144" i="3"/>
  <c r="H1144" i="3" s="1"/>
  <c r="G1137" i="3"/>
  <c r="H1137" i="3" s="1"/>
  <c r="H1136" i="3"/>
  <c r="G1135" i="3"/>
  <c r="H1135" i="3" s="1"/>
  <c r="G1130" i="3"/>
  <c r="H1130" i="3" s="1"/>
  <c r="G1119" i="3"/>
  <c r="H1119" i="3" s="1"/>
  <c r="H766" i="3"/>
  <c r="G732" i="3"/>
  <c r="H732" i="3" s="1"/>
  <c r="G716" i="3"/>
  <c r="H716" i="3" s="1"/>
  <c r="G700" i="3"/>
  <c r="H700" i="3" s="1"/>
  <c r="G564" i="3"/>
  <c r="H564" i="3" s="1"/>
  <c r="G532" i="3"/>
  <c r="H532" i="3" s="1"/>
  <c r="G306" i="3"/>
  <c r="H306" i="3"/>
  <c r="G1243" i="3"/>
  <c r="H1243" i="3" s="1"/>
  <c r="G1235" i="3"/>
  <c r="H1235" i="3" s="1"/>
  <c r="G1227" i="3"/>
  <c r="H1227" i="3" s="1"/>
  <c r="G1215" i="3"/>
  <c r="H1215" i="3" s="1"/>
  <c r="G1205" i="3"/>
  <c r="H1205" i="3" s="1"/>
  <c r="G1199" i="3"/>
  <c r="H1199" i="3" s="1"/>
  <c r="G1191" i="3"/>
  <c r="H1191" i="3" s="1"/>
  <c r="G1183" i="3"/>
  <c r="H1183" i="3" s="1"/>
  <c r="G1175" i="3"/>
  <c r="H1175" i="3" s="1"/>
  <c r="G1163" i="3"/>
  <c r="H1163" i="3" s="1"/>
  <c r="G1157" i="3"/>
  <c r="H1157" i="3" s="1"/>
  <c r="G1151" i="3"/>
  <c r="G1139" i="3"/>
  <c r="H1139" i="3" s="1"/>
  <c r="G1123" i="3"/>
  <c r="H1123" i="3" s="1"/>
  <c r="G1107" i="3"/>
  <c r="H1107" i="3" s="1"/>
  <c r="G1091" i="3"/>
  <c r="H1091" i="3" s="1"/>
  <c r="G1082" i="3"/>
  <c r="H1082" i="3" s="1"/>
  <c r="G1080" i="3"/>
  <c r="H1080" i="3" s="1"/>
  <c r="G1070" i="3"/>
  <c r="H1070" i="3" s="1"/>
  <c r="H1060" i="3"/>
  <c r="G1058" i="3"/>
  <c r="H1058" i="3" s="1"/>
  <c r="G1047" i="3"/>
  <c r="H1047" i="3" s="1"/>
  <c r="G1038" i="3"/>
  <c r="H1038" i="3" s="1"/>
  <c r="G1026" i="3"/>
  <c r="H1026" i="3" s="1"/>
  <c r="G1015" i="3"/>
  <c r="H1015" i="3" s="1"/>
  <c r="G1006" i="3"/>
  <c r="H1006" i="3" s="1"/>
  <c r="G994" i="3"/>
  <c r="H994" i="3" s="1"/>
  <c r="G983" i="3"/>
  <c r="H983" i="3" s="1"/>
  <c r="G974" i="3"/>
  <c r="H974" i="3" s="1"/>
  <c r="G962" i="3"/>
  <c r="H962" i="3" s="1"/>
  <c r="G951" i="3"/>
  <c r="H951" i="3" s="1"/>
  <c r="G942" i="3"/>
  <c r="H942" i="3" s="1"/>
  <c r="G929" i="3"/>
  <c r="H929" i="3" s="1"/>
  <c r="G924" i="3"/>
  <c r="G915" i="3"/>
  <c r="H915" i="3" s="1"/>
  <c r="G914" i="3"/>
  <c r="H914" i="3" s="1"/>
  <c r="G903" i="3"/>
  <c r="H903" i="3" s="1"/>
  <c r="G902" i="3"/>
  <c r="H902" i="3" s="1"/>
  <c r="H864" i="3"/>
  <c r="H848" i="3"/>
  <c r="H832" i="3"/>
  <c r="G789" i="3"/>
  <c r="H789" i="3" s="1"/>
  <c r="G773" i="3"/>
  <c r="H773" i="3" s="1"/>
  <c r="G679" i="3"/>
  <c r="H679" i="3" s="1"/>
  <c r="G659" i="3"/>
  <c r="H659" i="3" s="1"/>
  <c r="G639" i="3"/>
  <c r="H639" i="3" s="1"/>
  <c r="G556" i="3"/>
  <c r="H556" i="3" s="1"/>
  <c r="G492" i="3"/>
  <c r="H492" i="3" s="1"/>
  <c r="G476" i="3"/>
  <c r="H476" i="3" s="1"/>
  <c r="G440" i="3"/>
  <c r="H440" i="3" s="1"/>
  <c r="G1255" i="3"/>
  <c r="G1257" i="3"/>
  <c r="G1241" i="3"/>
  <c r="H1241" i="3" s="1"/>
  <c r="G1181" i="3"/>
  <c r="H1181" i="3" s="1"/>
  <c r="G1173" i="3"/>
  <c r="H1173" i="3" s="1"/>
  <c r="G1169" i="3"/>
  <c r="H1169" i="3" s="1"/>
  <c r="G1161" i="3"/>
  <c r="H1161" i="3" s="1"/>
  <c r="H1151" i="3"/>
  <c r="G1127" i="3"/>
  <c r="H1127" i="3" s="1"/>
  <c r="G1122" i="3"/>
  <c r="H1122" i="3" s="1"/>
  <c r="H1112" i="3"/>
  <c r="G1111" i="3"/>
  <c r="H1111" i="3" s="1"/>
  <c r="G1106" i="3"/>
  <c r="H1106" i="3" s="1"/>
  <c r="G1104" i="3"/>
  <c r="H1104" i="3" s="1"/>
  <c r="G1097" i="3"/>
  <c r="H1097" i="3" s="1"/>
  <c r="G1095" i="3"/>
  <c r="H1095" i="3" s="1"/>
  <c r="G1090" i="3"/>
  <c r="H1090" i="3" s="1"/>
  <c r="G1088" i="3"/>
  <c r="H1088" i="3" s="1"/>
  <c r="G1075" i="3"/>
  <c r="H1075" i="3" s="1"/>
  <c r="G1067" i="3"/>
  <c r="H1067" i="3" s="1"/>
  <c r="G1055" i="3"/>
  <c r="H1055" i="3" s="1"/>
  <c r="G1046" i="3"/>
  <c r="H1046" i="3" s="1"/>
  <c r="G1045" i="3"/>
  <c r="H1045" i="3" s="1"/>
  <c r="G1043" i="3"/>
  <c r="H1043" i="3" s="1"/>
  <c r="G1035" i="3"/>
  <c r="H1035" i="3" s="1"/>
  <c r="G1034" i="3"/>
  <c r="H1034" i="3" s="1"/>
  <c r="G1023" i="3"/>
  <c r="H1023" i="3" s="1"/>
  <c r="G1013" i="3"/>
  <c r="H1013" i="3" s="1"/>
  <c r="G1011" i="3"/>
  <c r="H1011" i="3" s="1"/>
  <c r="G1003" i="3"/>
  <c r="H1003" i="3" s="1"/>
  <c r="G1002" i="3"/>
  <c r="H1002" i="3" s="1"/>
  <c r="G991" i="3"/>
  <c r="H991" i="3" s="1"/>
  <c r="G982" i="3"/>
  <c r="H982" i="3" s="1"/>
  <c r="G981" i="3"/>
  <c r="H981" i="3" s="1"/>
  <c r="G979" i="3"/>
  <c r="H979" i="3" s="1"/>
  <c r="G971" i="3"/>
  <c r="H971" i="3" s="1"/>
  <c r="G970" i="3"/>
  <c r="H970" i="3" s="1"/>
  <c r="G959" i="3"/>
  <c r="H959" i="3" s="1"/>
  <c r="G950" i="3"/>
  <c r="H950" i="3" s="1"/>
  <c r="G949" i="3"/>
  <c r="H949" i="3" s="1"/>
  <c r="G947" i="3"/>
  <c r="H947" i="3" s="1"/>
  <c r="G939" i="3"/>
  <c r="H939" i="3" s="1"/>
  <c r="G928" i="3"/>
  <c r="H928" i="3" s="1"/>
  <c r="G911" i="3"/>
  <c r="H911" i="3" s="1"/>
  <c r="G883" i="3"/>
  <c r="H883" i="3" s="1"/>
  <c r="G821" i="3"/>
  <c r="H821" i="3" s="1"/>
  <c r="G803" i="3"/>
  <c r="H803" i="3" s="1"/>
  <c r="G745" i="3"/>
  <c r="H745" i="3" s="1"/>
  <c r="G740" i="3"/>
  <c r="H740" i="3" s="1"/>
  <c r="G724" i="3"/>
  <c r="H724" i="3" s="1"/>
  <c r="G708" i="3"/>
  <c r="H708" i="3" s="1"/>
  <c r="H684" i="3"/>
  <c r="G548" i="3"/>
  <c r="H548" i="3" s="1"/>
  <c r="G520" i="3"/>
  <c r="H520" i="3" s="1"/>
  <c r="G214" i="3"/>
  <c r="H214" i="3" s="1"/>
  <c r="G198" i="3"/>
  <c r="H198" i="3" s="1"/>
  <c r="G861" i="3"/>
  <c r="H861" i="3" s="1"/>
  <c r="G829" i="3"/>
  <c r="H829" i="3" s="1"/>
  <c r="G822" i="3"/>
  <c r="H822" i="3" s="1"/>
  <c r="H810" i="3"/>
  <c r="G800" i="3"/>
  <c r="H800" i="3" s="1"/>
  <c r="G794" i="3"/>
  <c r="H794" i="3" s="1"/>
  <c r="G758" i="3"/>
  <c r="H758" i="3" s="1"/>
  <c r="G516" i="3"/>
  <c r="H516" i="3" s="1"/>
  <c r="G488" i="3"/>
  <c r="H488" i="3" s="1"/>
  <c r="G892" i="3"/>
  <c r="H888" i="3"/>
  <c r="G876" i="3"/>
  <c r="H876" i="3" s="1"/>
  <c r="G868" i="3"/>
  <c r="H868" i="3" s="1"/>
  <c r="G860" i="3"/>
  <c r="H860" i="3" s="1"/>
  <c r="G852" i="3"/>
  <c r="H852" i="3" s="1"/>
  <c r="G844" i="3"/>
  <c r="H844" i="3" s="1"/>
  <c r="G836" i="3"/>
  <c r="H836" i="3" s="1"/>
  <c r="G828" i="3"/>
  <c r="H828" i="3" s="1"/>
  <c r="G806" i="3"/>
  <c r="H806" i="3" s="1"/>
  <c r="G798" i="3"/>
  <c r="H798" i="3" s="1"/>
  <c r="G795" i="3"/>
  <c r="G787" i="3"/>
  <c r="H787" i="3" s="1"/>
  <c r="G779" i="3"/>
  <c r="H779" i="3" s="1"/>
  <c r="G771" i="3"/>
  <c r="H771" i="3" s="1"/>
  <c r="G770" i="3"/>
  <c r="H770" i="3" s="1"/>
  <c r="G759" i="3"/>
  <c r="H759" i="3" s="1"/>
  <c r="G751" i="3"/>
  <c r="H751" i="3" s="1"/>
  <c r="G742" i="3"/>
  <c r="H742" i="3" s="1"/>
  <c r="G736" i="3"/>
  <c r="H736" i="3" s="1"/>
  <c r="G728" i="3"/>
  <c r="H728" i="3" s="1"/>
  <c r="G720" i="3"/>
  <c r="H720" i="3" s="1"/>
  <c r="G712" i="3"/>
  <c r="H712" i="3" s="1"/>
  <c r="G704" i="3"/>
  <c r="H704" i="3" s="1"/>
  <c r="G689" i="3"/>
  <c r="H689" i="3" s="1"/>
  <c r="G688" i="3"/>
  <c r="H688" i="3" s="1"/>
  <c r="G677" i="3"/>
  <c r="H677" i="3" s="1"/>
  <c r="G668" i="3"/>
  <c r="H668" i="3" s="1"/>
  <c r="G657" i="3"/>
  <c r="H657" i="3" s="1"/>
  <c r="G656" i="3"/>
  <c r="H656" i="3" s="1"/>
  <c r="G645" i="3"/>
  <c r="H645" i="3" s="1"/>
  <c r="G638" i="3"/>
  <c r="H638" i="3" s="1"/>
  <c r="G630" i="3"/>
  <c r="H630" i="3" s="1"/>
  <c r="G622" i="3"/>
  <c r="H622" i="3" s="1"/>
  <c r="G621" i="3"/>
  <c r="H621" i="3" s="1"/>
  <c r="G615" i="3"/>
  <c r="H615" i="3" s="1"/>
  <c r="G607" i="3"/>
  <c r="H607" i="3" s="1"/>
  <c r="G599" i="3"/>
  <c r="H599" i="3" s="1"/>
  <c r="G591" i="3"/>
  <c r="H591" i="3" s="1"/>
  <c r="G585" i="3"/>
  <c r="H585" i="3" s="1"/>
  <c r="G580" i="3"/>
  <c r="H580" i="3" s="1"/>
  <c r="G572" i="3"/>
  <c r="H572" i="3" s="1"/>
  <c r="G568" i="3"/>
  <c r="H568" i="3" s="1"/>
  <c r="G560" i="3"/>
  <c r="H560" i="3" s="1"/>
  <c r="G552" i="3"/>
  <c r="H552" i="3" s="1"/>
  <c r="G544" i="3"/>
  <c r="H544" i="3" s="1"/>
  <c r="G536" i="3"/>
  <c r="H536" i="3" s="1"/>
  <c r="G528" i="3"/>
  <c r="H528" i="3" s="1"/>
  <c r="G512" i="3"/>
  <c r="H512" i="3" s="1"/>
  <c r="G504" i="3"/>
  <c r="H504" i="3" s="1"/>
  <c r="G484" i="3"/>
  <c r="H484" i="3" s="1"/>
  <c r="G459" i="3"/>
  <c r="H459" i="3" s="1"/>
  <c r="G423" i="3"/>
  <c r="H423" i="3" s="1"/>
  <c r="G407" i="3"/>
  <c r="H407" i="3" s="1"/>
  <c r="G391" i="3"/>
  <c r="H391" i="3" s="1"/>
  <c r="G373" i="3"/>
  <c r="H373" i="3" s="1"/>
  <c r="G357" i="3"/>
  <c r="H357" i="3" s="1"/>
  <c r="G339" i="3"/>
  <c r="H339" i="3" s="1"/>
  <c r="G321" i="3"/>
  <c r="H321" i="3" s="1"/>
  <c r="G298" i="3"/>
  <c r="H298" i="3" s="1"/>
  <c r="G247" i="3"/>
  <c r="G206" i="3"/>
  <c r="H206" i="3" s="1"/>
  <c r="G185" i="3"/>
  <c r="H185" i="3" s="1"/>
  <c r="G895" i="3"/>
  <c r="H895" i="3" s="1"/>
  <c r="G873" i="3"/>
  <c r="H873" i="3" s="1"/>
  <c r="G849" i="3"/>
  <c r="H849" i="3" s="1"/>
  <c r="G841" i="3"/>
  <c r="H841" i="3" s="1"/>
  <c r="G796" i="3"/>
  <c r="H796" i="3" s="1"/>
  <c r="G782" i="3"/>
  <c r="H782" i="3" s="1"/>
  <c r="G767" i="3"/>
  <c r="H767" i="3" s="1"/>
  <c r="G754" i="3"/>
  <c r="H754" i="3" s="1"/>
  <c r="G746" i="3"/>
  <c r="H746" i="3" s="1"/>
  <c r="G737" i="3"/>
  <c r="H737" i="3" s="1"/>
  <c r="G729" i="3"/>
  <c r="H729" i="3" s="1"/>
  <c r="G721" i="3"/>
  <c r="H721" i="3" s="1"/>
  <c r="G713" i="3"/>
  <c r="H713" i="3" s="1"/>
  <c r="G705" i="3"/>
  <c r="H705" i="3" s="1"/>
  <c r="G697" i="3"/>
  <c r="H697" i="3" s="1"/>
  <c r="G696" i="3"/>
  <c r="H696" i="3" s="1"/>
  <c r="G685" i="3"/>
  <c r="H685" i="3" s="1"/>
  <c r="G664" i="3"/>
  <c r="H664" i="3" s="1"/>
  <c r="G653" i="3"/>
  <c r="H653" i="3" s="1"/>
  <c r="G620" i="3"/>
  <c r="H620" i="3" s="1"/>
  <c r="G610" i="3"/>
  <c r="H610" i="3" s="1"/>
  <c r="G590" i="3"/>
  <c r="H590" i="3" s="1"/>
  <c r="G584" i="3"/>
  <c r="H584" i="3" s="1"/>
  <c r="G577" i="3"/>
  <c r="H577" i="3" s="1"/>
  <c r="G569" i="3"/>
  <c r="H569" i="3" s="1"/>
  <c r="G566" i="3"/>
  <c r="H566" i="3" s="1"/>
  <c r="G561" i="3"/>
  <c r="H561" i="3" s="1"/>
  <c r="G558" i="3"/>
  <c r="H558" i="3" s="1"/>
  <c r="G553" i="3"/>
  <c r="H553" i="3" s="1"/>
  <c r="G550" i="3"/>
  <c r="H550" i="3" s="1"/>
  <c r="G545" i="3"/>
  <c r="H545" i="3" s="1"/>
  <c r="G542" i="3"/>
  <c r="H542" i="3" s="1"/>
  <c r="G537" i="3"/>
  <c r="H537" i="3" s="1"/>
  <c r="G534" i="3"/>
  <c r="H534" i="3" s="1"/>
  <c r="G529" i="3"/>
  <c r="H529" i="3" s="1"/>
  <c r="G524" i="3"/>
  <c r="H524" i="3" s="1"/>
  <c r="G507" i="3"/>
  <c r="G500" i="3"/>
  <c r="H500" i="3" s="1"/>
  <c r="G480" i="3"/>
  <c r="H480" i="3" s="1"/>
  <c r="H294" i="3"/>
  <c r="H278" i="3"/>
  <c r="H262" i="3"/>
  <c r="H66" i="3"/>
  <c r="G522" i="3"/>
  <c r="H522" i="3" s="1"/>
  <c r="G514" i="3"/>
  <c r="H514" i="3" s="1"/>
  <c r="G502" i="3"/>
  <c r="H502" i="3" s="1"/>
  <c r="G496" i="3"/>
  <c r="H496" i="3" s="1"/>
  <c r="G490" i="3"/>
  <c r="H490" i="3" s="1"/>
  <c r="G485" i="3"/>
  <c r="H485" i="3" s="1"/>
  <c r="G482" i="3"/>
  <c r="H482" i="3" s="1"/>
  <c r="G477" i="3"/>
  <c r="H477" i="3" s="1"/>
  <c r="G474" i="3"/>
  <c r="H474" i="3" s="1"/>
  <c r="H454" i="3"/>
  <c r="G442" i="3"/>
  <c r="H442" i="3" s="1"/>
  <c r="G441" i="3"/>
  <c r="H441" i="3" s="1"/>
  <c r="G438" i="3"/>
  <c r="H438" i="3" s="1"/>
  <c r="H346" i="3"/>
  <c r="G307" i="3"/>
  <c r="H307" i="3" s="1"/>
  <c r="C1260" i="3"/>
  <c r="G215" i="3"/>
  <c r="H215" i="3" s="1"/>
  <c r="G207" i="3"/>
  <c r="H207" i="3" s="1"/>
  <c r="G163" i="3"/>
  <c r="H163" i="3" s="1"/>
  <c r="G130" i="3"/>
  <c r="H130" i="3" s="1"/>
  <c r="G83" i="3"/>
  <c r="H83" i="3" s="1"/>
  <c r="H11" i="3"/>
  <c r="H470" i="3"/>
  <c r="G466" i="3"/>
  <c r="H466" i="3" s="1"/>
  <c r="G457" i="3"/>
  <c r="H457" i="3" s="1"/>
  <c r="G436" i="3"/>
  <c r="H436" i="3" s="1"/>
  <c r="G418" i="3"/>
  <c r="H418" i="3" s="1"/>
  <c r="G414" i="3"/>
  <c r="H414" i="3" s="1"/>
  <c r="G402" i="3"/>
  <c r="H402" i="3" s="1"/>
  <c r="G398" i="3"/>
  <c r="H398" i="3" s="1"/>
  <c r="G394" i="3"/>
  <c r="H394" i="3" s="1"/>
  <c r="G386" i="3"/>
  <c r="H386" i="3" s="1"/>
  <c r="G378" i="3"/>
  <c r="H378" i="3" s="1"/>
  <c r="G360" i="3"/>
  <c r="H360" i="3" s="1"/>
  <c r="H342" i="3"/>
  <c r="G338" i="3"/>
  <c r="H338" i="3" s="1"/>
  <c r="G330" i="3"/>
  <c r="H330" i="3" s="1"/>
  <c r="G329" i="3"/>
  <c r="H329" i="3" s="1"/>
  <c r="G314" i="3"/>
  <c r="H314" i="3" s="1"/>
  <c r="G302" i="3"/>
  <c r="H302" i="3" s="1"/>
  <c r="G290" i="3"/>
  <c r="H290" i="3" s="1"/>
  <c r="G282" i="3"/>
  <c r="H282" i="3" s="1"/>
  <c r="G274" i="3"/>
  <c r="H274" i="3" s="1"/>
  <c r="G266" i="3"/>
  <c r="H266" i="3" s="1"/>
  <c r="G258" i="3"/>
  <c r="H258" i="3" s="1"/>
  <c r="G252" i="3"/>
  <c r="H252" i="3" s="1"/>
  <c r="G245" i="3"/>
  <c r="H245" i="3" s="1"/>
  <c r="G234" i="3"/>
  <c r="H234" i="3" s="1"/>
  <c r="G223" i="3"/>
  <c r="H223" i="3" s="1"/>
  <c r="G210" i="3"/>
  <c r="H210" i="3" s="1"/>
  <c r="G202" i="3"/>
  <c r="H202" i="3" s="1"/>
  <c r="G188" i="3"/>
  <c r="H188" i="3" s="1"/>
  <c r="G180" i="3"/>
  <c r="H180" i="3" s="1"/>
  <c r="G175" i="3"/>
  <c r="H175" i="3" s="1"/>
  <c r="G162" i="3"/>
  <c r="H162" i="3" s="1"/>
  <c r="G159" i="3"/>
  <c r="H159" i="3" s="1"/>
  <c r="G142" i="3"/>
  <c r="H142" i="3" s="1"/>
  <c r="G139" i="3"/>
  <c r="H139" i="3" s="1"/>
  <c r="G126" i="3"/>
  <c r="H126" i="3" s="1"/>
  <c r="G123" i="3"/>
  <c r="H123" i="3" s="1"/>
  <c r="G122" i="3"/>
  <c r="H122" i="3" s="1"/>
  <c r="G119" i="3"/>
  <c r="H119" i="3" s="1"/>
  <c r="G106" i="3"/>
  <c r="H106" i="3" s="1"/>
  <c r="G82" i="3"/>
  <c r="H82" i="3" s="1"/>
  <c r="G79" i="3"/>
  <c r="H79" i="3" s="1"/>
  <c r="G78" i="3"/>
  <c r="H78" i="3" s="1"/>
  <c r="G75" i="3"/>
  <c r="H75" i="3" s="1"/>
  <c r="G50" i="3"/>
  <c r="H50" i="3" s="1"/>
  <c r="G47" i="3"/>
  <c r="H47" i="3" s="1"/>
  <c r="G34" i="3"/>
  <c r="H34" i="3" s="1"/>
  <c r="G31" i="3"/>
  <c r="H31" i="3" s="1"/>
  <c r="G18" i="3"/>
  <c r="H18" i="3" s="1"/>
  <c r="G15" i="3"/>
  <c r="H15" i="3" s="1"/>
  <c r="G526" i="3"/>
  <c r="H526" i="3" s="1"/>
  <c r="G518" i="3"/>
  <c r="H518" i="3" s="1"/>
  <c r="G506" i="3"/>
  <c r="H506" i="3" s="1"/>
  <c r="G494" i="3"/>
  <c r="G430" i="3"/>
  <c r="H430" i="3" s="1"/>
  <c r="G408" i="3"/>
  <c r="H408" i="3" s="1"/>
  <c r="G392" i="3"/>
  <c r="H392" i="3" s="1"/>
  <c r="G384" i="3"/>
  <c r="H384" i="3" s="1"/>
  <c r="G374" i="3"/>
  <c r="H374" i="3" s="1"/>
  <c r="G370" i="3"/>
  <c r="H370" i="3" s="1"/>
  <c r="G361" i="3"/>
  <c r="H361" i="3" s="1"/>
  <c r="G358" i="3"/>
  <c r="H358" i="3" s="1"/>
  <c r="G354" i="3"/>
  <c r="H354" i="3" s="1"/>
  <c r="G295" i="3"/>
  <c r="H295" i="3" s="1"/>
  <c r="G287" i="3"/>
  <c r="H287" i="3" s="1"/>
  <c r="G279" i="3"/>
  <c r="H279" i="3" s="1"/>
  <c r="G271" i="3"/>
  <c r="H271" i="3" s="1"/>
  <c r="G263" i="3"/>
  <c r="H263" i="3" s="1"/>
  <c r="G244" i="3"/>
  <c r="H244" i="3" s="1"/>
  <c r="G231" i="3"/>
  <c r="H231" i="3" s="1"/>
  <c r="G203" i="3"/>
  <c r="H203" i="3" s="1"/>
  <c r="G194" i="3"/>
  <c r="H194" i="3" s="1"/>
  <c r="G178" i="3"/>
  <c r="H178" i="3" s="1"/>
  <c r="G118" i="3"/>
  <c r="H118" i="3" s="1"/>
  <c r="G115" i="3"/>
  <c r="H115" i="3" s="1"/>
  <c r="G103" i="3"/>
  <c r="H103" i="3" s="1"/>
  <c r="G102" i="3"/>
  <c r="H102" i="3" s="1"/>
  <c r="G99" i="3"/>
  <c r="H99" i="3" s="1"/>
  <c r="G67" i="3"/>
  <c r="H67" i="3" s="1"/>
  <c r="G46" i="3"/>
  <c r="H46" i="3" s="1"/>
  <c r="G43" i="3"/>
  <c r="H43" i="3" s="1"/>
  <c r="G27" i="3"/>
  <c r="H27" i="3" s="1"/>
  <c r="H1239" i="3"/>
  <c r="H1219" i="3"/>
  <c r="H1079" i="3"/>
  <c r="G212" i="3"/>
  <c r="H212" i="3" s="1"/>
  <c r="G204" i="3"/>
  <c r="H204" i="3" s="1"/>
  <c r="G196" i="3"/>
  <c r="H196" i="3" s="1"/>
  <c r="G182" i="3"/>
  <c r="H182" i="3" s="1"/>
  <c r="D1260" i="3"/>
  <c r="G780" i="3"/>
  <c r="H780" i="3" s="1"/>
  <c r="G756" i="3"/>
  <c r="H756" i="3" s="1"/>
  <c r="G730" i="3"/>
  <c r="H730" i="3" s="1"/>
  <c r="G714" i="3"/>
  <c r="H714" i="3" s="1"/>
  <c r="G698" i="3"/>
  <c r="H698" i="3" s="1"/>
  <c r="G460" i="3"/>
  <c r="H460" i="3" s="1"/>
  <c r="G444" i="3"/>
  <c r="H444" i="3" s="1"/>
  <c r="G396" i="3"/>
  <c r="H396" i="3" s="1"/>
  <c r="G380" i="3"/>
  <c r="H380" i="3" s="1"/>
  <c r="G364" i="3"/>
  <c r="H364" i="3" s="1"/>
  <c r="G348" i="3"/>
  <c r="H348" i="3" s="1"/>
  <c r="H1089" i="3"/>
  <c r="G764" i="3"/>
  <c r="H764" i="3" s="1"/>
  <c r="G748" i="3"/>
  <c r="H748" i="3" s="1"/>
  <c r="G722" i="3"/>
  <c r="H722" i="3" s="1"/>
  <c r="G706" i="3"/>
  <c r="H706" i="3" s="1"/>
  <c r="G1140" i="3"/>
  <c r="H1140" i="3" s="1"/>
  <c r="G1132" i="3"/>
  <c r="G1124" i="3"/>
  <c r="H1124" i="3" s="1"/>
  <c r="G1116" i="3"/>
  <c r="H1116" i="3" s="1"/>
  <c r="G1108" i="3"/>
  <c r="H1108" i="3" s="1"/>
  <c r="G1100" i="3"/>
  <c r="H1100" i="3" s="1"/>
  <c r="G1092" i="3"/>
  <c r="H1092" i="3" s="1"/>
  <c r="G1084" i="3"/>
  <c r="H1084" i="3" s="1"/>
  <c r="G1076" i="3"/>
  <c r="H1076" i="3" s="1"/>
  <c r="G1062" i="3"/>
  <c r="H1062" i="3" s="1"/>
  <c r="G936" i="3"/>
  <c r="G922" i="3"/>
  <c r="F1260" i="3"/>
  <c r="G1142" i="3"/>
  <c r="H1142" i="3" s="1"/>
  <c r="G1134" i="3"/>
  <c r="H1134" i="3" s="1"/>
  <c r="G1126" i="3"/>
  <c r="H1126" i="3" s="1"/>
  <c r="G1118" i="3"/>
  <c r="H1118" i="3" s="1"/>
  <c r="G1110" i="3"/>
  <c r="H1110" i="3" s="1"/>
  <c r="G1102" i="3"/>
  <c r="H1102" i="3" s="1"/>
  <c r="G1094" i="3"/>
  <c r="H1094" i="3" s="1"/>
  <c r="G1086" i="3"/>
  <c r="H1086" i="3" s="1"/>
  <c r="G1078" i="3"/>
  <c r="H1078" i="3" s="1"/>
  <c r="G1072" i="3"/>
  <c r="H1072" i="3" s="1"/>
  <c r="G1068" i="3"/>
  <c r="H1068" i="3" s="1"/>
  <c r="G1064" i="3"/>
  <c r="H1064" i="3" s="1"/>
  <c r="H932" i="3"/>
  <c r="G926" i="3"/>
  <c r="H926" i="3" s="1"/>
  <c r="H818" i="3"/>
  <c r="G784" i="3"/>
  <c r="H784" i="3" s="1"/>
  <c r="G776" i="3"/>
  <c r="H776" i="3" s="1"/>
  <c r="G752" i="3"/>
  <c r="H752" i="3" s="1"/>
  <c r="G744" i="3"/>
  <c r="H744" i="3" s="1"/>
  <c r="G734" i="3"/>
  <c r="H734" i="3" s="1"/>
  <c r="G726" i="3"/>
  <c r="H726" i="3" s="1"/>
  <c r="G718" i="3"/>
  <c r="H718" i="3" s="1"/>
  <c r="G710" i="3"/>
  <c r="H710" i="3" s="1"/>
  <c r="G702" i="3"/>
  <c r="H702" i="3" s="1"/>
  <c r="H634" i="3"/>
  <c r="G890" i="3"/>
  <c r="G886" i="3"/>
  <c r="H886" i="3" s="1"/>
  <c r="G882" i="3"/>
  <c r="H882" i="3" s="1"/>
  <c r="G878" i="3"/>
  <c r="H878" i="3" s="1"/>
  <c r="G824" i="3"/>
  <c r="H824" i="3" s="1"/>
  <c r="G820" i="3"/>
  <c r="H820" i="3" s="1"/>
  <c r="G816" i="3"/>
  <c r="H816" i="3" s="1"/>
  <c r="G812" i="3"/>
  <c r="G808" i="3"/>
  <c r="H808" i="3" s="1"/>
  <c r="G636" i="3"/>
  <c r="H636" i="3" s="1"/>
  <c r="G632" i="3"/>
  <c r="H632" i="3" s="1"/>
  <c r="G628" i="3"/>
  <c r="H628" i="3" s="1"/>
  <c r="G624" i="3"/>
  <c r="H624" i="3" s="1"/>
  <c r="G612" i="3"/>
  <c r="H612" i="3" s="1"/>
  <c r="G508" i="3"/>
  <c r="H508" i="3" s="1"/>
  <c r="G1056" i="3"/>
  <c r="H1056" i="3" s="1"/>
  <c r="G1052" i="3"/>
  <c r="H1052" i="3" s="1"/>
  <c r="G1048" i="3"/>
  <c r="H1048" i="3" s="1"/>
  <c r="G1044" i="3"/>
  <c r="H1044" i="3" s="1"/>
  <c r="G1040" i="3"/>
  <c r="H1040" i="3" s="1"/>
  <c r="G1036" i="3"/>
  <c r="H1036" i="3" s="1"/>
  <c r="G1032" i="3"/>
  <c r="H1032" i="3" s="1"/>
  <c r="G1028" i="3"/>
  <c r="H1028" i="3" s="1"/>
  <c r="G1024" i="3"/>
  <c r="H1024" i="3" s="1"/>
  <c r="G1020" i="3"/>
  <c r="H1020" i="3" s="1"/>
  <c r="G1016" i="3"/>
  <c r="H1016" i="3" s="1"/>
  <c r="G1012" i="3"/>
  <c r="H1012" i="3" s="1"/>
  <c r="G1008" i="3"/>
  <c r="H1008" i="3" s="1"/>
  <c r="G1004" i="3"/>
  <c r="H1004" i="3" s="1"/>
  <c r="G1000" i="3"/>
  <c r="H1000" i="3" s="1"/>
  <c r="G996" i="3"/>
  <c r="H996" i="3" s="1"/>
  <c r="G992" i="3"/>
  <c r="H992" i="3" s="1"/>
  <c r="G988" i="3"/>
  <c r="H988" i="3" s="1"/>
  <c r="G984" i="3"/>
  <c r="H984" i="3" s="1"/>
  <c r="G980" i="3"/>
  <c r="H980" i="3" s="1"/>
  <c r="G976" i="3"/>
  <c r="H976" i="3" s="1"/>
  <c r="G972" i="3"/>
  <c r="H972" i="3" s="1"/>
  <c r="G968" i="3"/>
  <c r="H968" i="3" s="1"/>
  <c r="G964" i="3"/>
  <c r="H964" i="3" s="1"/>
  <c r="G960" i="3"/>
  <c r="H960" i="3" s="1"/>
  <c r="G956" i="3"/>
  <c r="H956" i="3" s="1"/>
  <c r="G952" i="3"/>
  <c r="H952" i="3" s="1"/>
  <c r="G948" i="3"/>
  <c r="H948" i="3" s="1"/>
  <c r="G944" i="3"/>
  <c r="H944" i="3" s="1"/>
  <c r="G940" i="3"/>
  <c r="H940" i="3" s="1"/>
  <c r="G930" i="3"/>
  <c r="H930" i="3" s="1"/>
  <c r="G920" i="3"/>
  <c r="H920" i="3" s="1"/>
  <c r="G916" i="3"/>
  <c r="H916" i="3" s="1"/>
  <c r="G912" i="3"/>
  <c r="H912" i="3" s="1"/>
  <c r="G908" i="3"/>
  <c r="H908" i="3" s="1"/>
  <c r="G904" i="3"/>
  <c r="H904" i="3" s="1"/>
  <c r="G900" i="3"/>
  <c r="H900" i="3" s="1"/>
  <c r="G896" i="3"/>
  <c r="H896" i="3" s="1"/>
  <c r="G874" i="3"/>
  <c r="H874" i="3" s="1"/>
  <c r="G870" i="3"/>
  <c r="H870" i="3" s="1"/>
  <c r="G866" i="3"/>
  <c r="H866" i="3" s="1"/>
  <c r="G862" i="3"/>
  <c r="H862" i="3" s="1"/>
  <c r="G858" i="3"/>
  <c r="H858" i="3" s="1"/>
  <c r="G854" i="3"/>
  <c r="H854" i="3" s="1"/>
  <c r="G850" i="3"/>
  <c r="H850" i="3" s="1"/>
  <c r="G846" i="3"/>
  <c r="H846" i="3" s="1"/>
  <c r="G842" i="3"/>
  <c r="H842" i="3" s="1"/>
  <c r="G838" i="3"/>
  <c r="H838" i="3" s="1"/>
  <c r="G834" i="3"/>
  <c r="H834" i="3" s="1"/>
  <c r="G830" i="3"/>
  <c r="H830" i="3" s="1"/>
  <c r="H802" i="3"/>
  <c r="G792" i="3"/>
  <c r="H792" i="3" s="1"/>
  <c r="G788" i="3"/>
  <c r="H788" i="3" s="1"/>
  <c r="G772" i="3"/>
  <c r="H772" i="3" s="1"/>
  <c r="G768" i="3"/>
  <c r="H768" i="3" s="1"/>
  <c r="G760" i="3"/>
  <c r="H760" i="3" s="1"/>
  <c r="G738" i="3"/>
  <c r="H738" i="3" s="1"/>
  <c r="G694" i="3"/>
  <c r="H694" i="3" s="1"/>
  <c r="G690" i="3"/>
  <c r="H690" i="3" s="1"/>
  <c r="G686" i="3"/>
  <c r="H686" i="3" s="1"/>
  <c r="G682" i="3"/>
  <c r="H682" i="3" s="1"/>
  <c r="G678" i="3"/>
  <c r="H678" i="3" s="1"/>
  <c r="G674" i="3"/>
  <c r="H674" i="3" s="1"/>
  <c r="G670" i="3"/>
  <c r="H670" i="3" s="1"/>
  <c r="G666" i="3"/>
  <c r="H666" i="3" s="1"/>
  <c r="G662" i="3"/>
  <c r="H662" i="3" s="1"/>
  <c r="G658" i="3"/>
  <c r="H658" i="3" s="1"/>
  <c r="G654" i="3"/>
  <c r="H654" i="3" s="1"/>
  <c r="G650" i="3"/>
  <c r="H650" i="3" s="1"/>
  <c r="G646" i="3"/>
  <c r="H646" i="3" s="1"/>
  <c r="G642" i="3"/>
  <c r="H642" i="3" s="1"/>
  <c r="G616" i="3"/>
  <c r="H616" i="3" s="1"/>
  <c r="G586" i="3"/>
  <c r="H586" i="3" s="1"/>
  <c r="H570" i="3"/>
  <c r="H562" i="3"/>
  <c r="H494" i="3"/>
  <c r="H486" i="3"/>
  <c r="H350" i="3"/>
  <c r="H334" i="3"/>
  <c r="G296" i="3"/>
  <c r="H296" i="3" s="1"/>
  <c r="G208" i="3"/>
  <c r="H208" i="3" s="1"/>
  <c r="G200" i="3"/>
  <c r="H200" i="3" s="1"/>
  <c r="G618" i="3"/>
  <c r="H618" i="3" s="1"/>
  <c r="G608" i="3"/>
  <c r="H608" i="3" s="1"/>
  <c r="G604" i="3"/>
  <c r="H604" i="3" s="1"/>
  <c r="G600" i="3"/>
  <c r="H600" i="3" s="1"/>
  <c r="G596" i="3"/>
  <c r="H596" i="3" s="1"/>
  <c r="G592" i="3"/>
  <c r="H592" i="3" s="1"/>
  <c r="G588" i="3"/>
  <c r="H588" i="3" s="1"/>
  <c r="G582" i="3"/>
  <c r="G578" i="3"/>
  <c r="H578" i="3" s="1"/>
  <c r="G574" i="3"/>
  <c r="H574" i="3" s="1"/>
  <c r="H256" i="3"/>
  <c r="G472" i="3"/>
  <c r="H472" i="3" s="1"/>
  <c r="G468" i="3"/>
  <c r="H468" i="3" s="1"/>
  <c r="G464" i="3"/>
  <c r="H464" i="3" s="1"/>
  <c r="G456" i="3"/>
  <c r="H456" i="3" s="1"/>
  <c r="G452" i="3"/>
  <c r="H452" i="3" s="1"/>
  <c r="G432" i="3"/>
  <c r="H432" i="3" s="1"/>
  <c r="G428" i="3"/>
  <c r="H428" i="3" s="1"/>
  <c r="G424" i="3"/>
  <c r="H424" i="3" s="1"/>
  <c r="G416" i="3"/>
  <c r="H416" i="3" s="1"/>
  <c r="G412" i="3"/>
  <c r="H412" i="3" s="1"/>
  <c r="G404" i="3"/>
  <c r="H404" i="3" s="1"/>
  <c r="G400" i="3"/>
  <c r="H400" i="3" s="1"/>
  <c r="G376" i="3"/>
  <c r="H376" i="3" s="1"/>
  <c r="G372" i="3"/>
  <c r="H372" i="3" s="1"/>
  <c r="G368" i="3"/>
  <c r="H368" i="3" s="1"/>
  <c r="G352" i="3"/>
  <c r="H352" i="3" s="1"/>
  <c r="G344" i="3"/>
  <c r="H344" i="3" s="1"/>
  <c r="G340" i="3"/>
  <c r="H340" i="3" s="1"/>
  <c r="G336" i="3"/>
  <c r="H336" i="3" s="1"/>
  <c r="G332" i="3"/>
  <c r="H332" i="3" s="1"/>
  <c r="G328" i="3"/>
  <c r="H328" i="3" s="1"/>
  <c r="G324" i="3"/>
  <c r="H324" i="3" s="1"/>
  <c r="G320" i="3"/>
  <c r="H320" i="3" s="1"/>
  <c r="G254" i="3"/>
  <c r="H254" i="3" s="1"/>
  <c r="G250" i="3"/>
  <c r="H250" i="3" s="1"/>
  <c r="G240" i="3"/>
  <c r="G236" i="3"/>
  <c r="H450" i="3"/>
  <c r="H390" i="3"/>
  <c r="G316" i="3"/>
  <c r="G312" i="3"/>
  <c r="H312" i="3" s="1"/>
  <c r="G308" i="3"/>
  <c r="H308" i="3" s="1"/>
  <c r="G304" i="3"/>
  <c r="H304" i="3" s="1"/>
  <c r="G300" i="3"/>
  <c r="H300" i="3" s="1"/>
  <c r="G292" i="3"/>
  <c r="H292" i="3" s="1"/>
  <c r="G288" i="3"/>
  <c r="H288" i="3" s="1"/>
  <c r="G284" i="3"/>
  <c r="H284" i="3" s="1"/>
  <c r="G280" i="3"/>
  <c r="H280" i="3" s="1"/>
  <c r="G276" i="3"/>
  <c r="H276" i="3" s="1"/>
  <c r="G272" i="3"/>
  <c r="H272" i="3" s="1"/>
  <c r="G268" i="3"/>
  <c r="H268" i="3" s="1"/>
  <c r="G264" i="3"/>
  <c r="H264" i="3" s="1"/>
  <c r="G260" i="3"/>
  <c r="H260" i="3" s="1"/>
  <c r="G246" i="3"/>
  <c r="H246" i="3" s="1"/>
  <c r="G232" i="3"/>
  <c r="H232" i="3" s="1"/>
  <c r="G228" i="3"/>
  <c r="H228" i="3" s="1"/>
  <c r="G224" i="3"/>
  <c r="H224" i="3" s="1"/>
  <c r="G220" i="3"/>
  <c r="H220" i="3" s="1"/>
  <c r="G216" i="3"/>
  <c r="H216" i="3" s="1"/>
  <c r="G176" i="3"/>
  <c r="H176" i="3" s="1"/>
  <c r="H7" i="3"/>
  <c r="G173" i="3"/>
  <c r="H173" i="3" s="1"/>
  <c r="G169" i="3"/>
  <c r="H169" i="3" s="1"/>
  <c r="G165" i="3"/>
  <c r="H165" i="3" s="1"/>
  <c r="G161" i="3"/>
  <c r="H161" i="3" s="1"/>
  <c r="G157" i="3"/>
  <c r="H157" i="3" s="1"/>
  <c r="G153" i="3"/>
  <c r="H153" i="3" s="1"/>
  <c r="G149" i="3"/>
  <c r="H149" i="3" s="1"/>
  <c r="G145" i="3"/>
  <c r="H145" i="3" s="1"/>
  <c r="G141" i="3"/>
  <c r="H141" i="3" s="1"/>
  <c r="G137" i="3"/>
  <c r="H137" i="3" s="1"/>
  <c r="G133" i="3"/>
  <c r="H133" i="3" s="1"/>
  <c r="G129" i="3"/>
  <c r="H129" i="3" s="1"/>
  <c r="G125" i="3"/>
  <c r="H125" i="3" s="1"/>
  <c r="G121" i="3"/>
  <c r="H121" i="3" s="1"/>
  <c r="G117" i="3"/>
  <c r="H117" i="3" s="1"/>
  <c r="G113" i="3"/>
  <c r="H113" i="3" s="1"/>
  <c r="G109" i="3"/>
  <c r="H109" i="3" s="1"/>
  <c r="G105" i="3"/>
  <c r="H105" i="3" s="1"/>
  <c r="G101" i="3"/>
  <c r="H101" i="3" s="1"/>
  <c r="G97" i="3"/>
  <c r="H97" i="3" s="1"/>
  <c r="G93" i="3"/>
  <c r="H93" i="3" s="1"/>
  <c r="G89" i="3"/>
  <c r="H89" i="3" s="1"/>
  <c r="G85" i="3"/>
  <c r="H85" i="3" s="1"/>
  <c r="G81" i="3"/>
  <c r="H81" i="3" s="1"/>
  <c r="G77" i="3"/>
  <c r="H77" i="3" s="1"/>
  <c r="G73" i="3"/>
  <c r="H73" i="3" s="1"/>
  <c r="G69" i="3"/>
  <c r="H69" i="3" s="1"/>
  <c r="G65" i="3"/>
  <c r="H65" i="3" s="1"/>
  <c r="G61" i="3"/>
  <c r="H61" i="3" s="1"/>
  <c r="G57" i="3"/>
  <c r="H57" i="3" s="1"/>
  <c r="G53" i="3"/>
  <c r="H53" i="3" s="1"/>
  <c r="G49" i="3"/>
  <c r="H49" i="3" s="1"/>
  <c r="G45" i="3"/>
  <c r="H45" i="3" s="1"/>
  <c r="G41" i="3"/>
  <c r="H41" i="3" s="1"/>
  <c r="G37" i="3"/>
  <c r="H37" i="3" s="1"/>
  <c r="G33" i="3"/>
  <c r="H33" i="3" s="1"/>
  <c r="G29" i="3"/>
  <c r="H29" i="3" s="1"/>
  <c r="G25" i="3"/>
  <c r="H25" i="3" s="1"/>
  <c r="G21" i="3"/>
  <c r="H21" i="3" s="1"/>
  <c r="G17" i="3"/>
  <c r="H17" i="3" s="1"/>
  <c r="G13" i="3"/>
  <c r="H13" i="3" s="1"/>
  <c r="G9" i="3"/>
  <c r="H9" i="3" s="1"/>
  <c r="G172" i="3"/>
  <c r="H172" i="3" s="1"/>
  <c r="G168" i="3"/>
  <c r="H168" i="3" s="1"/>
  <c r="G164" i="3"/>
  <c r="H164" i="3" s="1"/>
  <c r="G160" i="3"/>
  <c r="H160" i="3" s="1"/>
  <c r="G156" i="3"/>
  <c r="H156" i="3" s="1"/>
  <c r="G152" i="3"/>
  <c r="H152" i="3" s="1"/>
  <c r="G148" i="3"/>
  <c r="H148" i="3" s="1"/>
  <c r="G144" i="3"/>
  <c r="H144" i="3" s="1"/>
  <c r="G140" i="3"/>
  <c r="H140" i="3" s="1"/>
  <c r="G136" i="3"/>
  <c r="H136" i="3" s="1"/>
  <c r="G132" i="3"/>
  <c r="H132" i="3" s="1"/>
  <c r="G128" i="3"/>
  <c r="G124" i="3"/>
  <c r="H124" i="3" s="1"/>
  <c r="G120" i="3"/>
  <c r="H120" i="3" s="1"/>
  <c r="G116" i="3"/>
  <c r="H116" i="3" s="1"/>
  <c r="G112" i="3"/>
  <c r="H112" i="3" s="1"/>
  <c r="G108" i="3"/>
  <c r="H108" i="3" s="1"/>
  <c r="G104" i="3"/>
  <c r="H104" i="3" s="1"/>
  <c r="G100" i="3"/>
  <c r="H100" i="3" s="1"/>
  <c r="G96" i="3"/>
  <c r="H96" i="3" s="1"/>
  <c r="G92" i="3"/>
  <c r="H92" i="3" s="1"/>
  <c r="G88" i="3"/>
  <c r="H88" i="3" s="1"/>
  <c r="G84" i="3"/>
  <c r="H84" i="3" s="1"/>
  <c r="G80" i="3"/>
  <c r="H80" i="3" s="1"/>
  <c r="G76" i="3"/>
  <c r="H76" i="3" s="1"/>
  <c r="G72" i="3"/>
  <c r="H72" i="3" s="1"/>
  <c r="G68" i="3"/>
  <c r="H68" i="3" s="1"/>
  <c r="G64" i="3"/>
  <c r="H64" i="3" s="1"/>
  <c r="G60" i="3"/>
  <c r="H60" i="3" s="1"/>
  <c r="G56" i="3"/>
  <c r="H56" i="3" s="1"/>
  <c r="G52" i="3"/>
  <c r="H52" i="3" s="1"/>
  <c r="G48" i="3"/>
  <c r="H48" i="3" s="1"/>
  <c r="G44" i="3"/>
  <c r="H44" i="3" s="1"/>
  <c r="G40" i="3"/>
  <c r="G36" i="3"/>
  <c r="H36" i="3" s="1"/>
  <c r="G32" i="3"/>
  <c r="H32" i="3" s="1"/>
  <c r="G28" i="3"/>
  <c r="H28" i="3" s="1"/>
  <c r="G24" i="3"/>
  <c r="H24" i="3" s="1"/>
  <c r="G20" i="3"/>
  <c r="H20" i="3" s="1"/>
  <c r="G16" i="3"/>
  <c r="G12" i="3"/>
  <c r="H12" i="3" s="1"/>
  <c r="G8" i="3"/>
  <c r="H8" i="3" s="1"/>
  <c r="G1260" i="3" l="1"/>
  <c r="H1260" i="3" s="1"/>
</calcChain>
</file>

<file path=xl/sharedStrings.xml><?xml version="1.0" encoding="utf-8"?>
<sst xmlns="http://schemas.openxmlformats.org/spreadsheetml/2006/main" count="1353" uniqueCount="1351">
  <si>
    <t xml:space="preserve"> (тис. дол. США)</t>
  </si>
  <si>
    <t>абс.</t>
  </si>
  <si>
    <t>відн. (%)</t>
  </si>
  <si>
    <t>Інші товари</t>
  </si>
  <si>
    <t>Всього</t>
  </si>
  <si>
    <t>Код</t>
  </si>
  <si>
    <t>Консолідований вантаж (товари, що ввозяться зареєстрованими в Україні авіакомпаніями з використанням автомобільного транспорту на умовах Конвенції МДП і переміщуються за міжнарожними авіаційними транспортними накладними)</t>
  </si>
  <si>
    <t>Консолідований вантаж згідно зі специфікаціями (кур'єрські служби прискореної доставки)</t>
  </si>
  <si>
    <t>Дипломатичний вантаж</t>
  </si>
  <si>
    <t>Відправлення спеціального зв'язку згідно з специфікаціями та міжнародні поштові відправлення</t>
  </si>
  <si>
    <t>Предмети антикваріату віком понад 100 років</t>
  </si>
  <si>
    <t>Колекції та предмети колекціонування</t>
  </si>
  <si>
    <t>Марки поштові чи гербові, поштові знаки гашені, поштовий папір, крім 4907</t>
  </si>
  <si>
    <t>Оригінали скульптур і статуеток</t>
  </si>
  <si>
    <t>Оригінали гравюр, естампів та літографій</t>
  </si>
  <si>
    <t>Картини, малюнки та пастелі, повністю виконані вручну; колажі</t>
  </si>
  <si>
    <t xml:space="preserve">Гігієнічні прокладки, дитячі пелюшки і підгузки </t>
  </si>
  <si>
    <t>Манекени</t>
  </si>
  <si>
    <t>Термоси та їх частини</t>
  </si>
  <si>
    <t>Гігієнічні розпилювачі; пушки і подушечки для накладення косметичних, туалетних препаратів</t>
  </si>
  <si>
    <t>Гребінці, шпильки для волосся; затискачі, бігуді, папільйотки та їх частини</t>
  </si>
  <si>
    <t>Люльки для куріння, мундштуки</t>
  </si>
  <si>
    <t>Запальнички та їх частини</t>
  </si>
  <si>
    <t>Стрічки для друкарських машинок; подушечки штемпельні</t>
  </si>
  <si>
    <t>Штемпелі; компостери, верстатки, комплекти друкарські ручні</t>
  </si>
  <si>
    <t>Дошки грифельні</t>
  </si>
  <si>
    <t>Олівці прості, кольорові, пастелі, вугільні, грифелі для олівців, крейда</t>
  </si>
  <si>
    <t>Ручки; маркери; пера; олівці механічні; тримачі та частини до них</t>
  </si>
  <si>
    <t>Застібки-блискавки та їх частини</t>
  </si>
  <si>
    <t>Ґудзики, кнопки та застібки</t>
  </si>
  <si>
    <t>Набори дорожні для особистої гігієни, шиття, чищення взуття чи одягу </t>
  </si>
  <si>
    <t>Сита і решета ручні </t>
  </si>
  <si>
    <t>Мітли та щітки, швабри, валіки, шкребки, матеріали для їх виробництва</t>
  </si>
  <si>
    <t>Матеріали оброблені рослинного, мінерального походження, вироби формовані, різані з цих матеріалів</t>
  </si>
  <si>
    <t>Кістка слонова оброблена, кістка, панцир черепаховий, ріг, роги оленів, корали, перламутр та вироби з цих матеріалів</t>
  </si>
  <si>
    <t>Каруселі, гойдалки, тири та інші атракціони; пересувні цирки, звіринці, театри</t>
  </si>
  <si>
    <t>Риболовні снасті; сачки; принади для полювання або стрільби</t>
  </si>
  <si>
    <t>Інвентар, обладнання для спорту; плавальні басейни, басейни для дітей</t>
  </si>
  <si>
    <t>Вироби для свят, карнавалів або інші вироби для розваг</t>
  </si>
  <si>
    <t>Вироби для атракціонів, настільні або кімнатні ігри</t>
  </si>
  <si>
    <t>Інші іграшки; моделі зменшеного розміру; головоломки</t>
  </si>
  <si>
    <t>Ляльки, які зображують людей</t>
  </si>
  <si>
    <t>Іграшки колісні для катання дітей; лялькові коляски</t>
  </si>
  <si>
    <t>Конструкції будівельні збірні</t>
  </si>
  <si>
    <t>Лампи та освітлювальне обладнання, в іншому місці не зазначені</t>
  </si>
  <si>
    <t>Основи матрацні для ліжок; постільні речі</t>
  </si>
  <si>
    <t>Інші меблі та їх частини</t>
  </si>
  <si>
    <t>Меблі медичні, хірургічні, стоматологічні, ветеринарні, перукарські крісла</t>
  </si>
  <si>
    <t>Меблі для сидіння та їх частини</t>
  </si>
  <si>
    <t>Мечі, шпаги, шаблі, палаші, рапіри, багнети, списи, їх частини та футляри</t>
  </si>
  <si>
    <t>Бомби, гранати, торпеди, міни, ракети та аналогічне озброєння та їх частини; патрони, снаряди</t>
  </si>
  <si>
    <t>Частини та приладдя виробів товарних позицій 9301 - 9304</t>
  </si>
  <si>
    <t>Інша зброя, крім включеної до товарної позиції 9307</t>
  </si>
  <si>
    <t>Інша зброя вогнепальна та аналогічні засоби, що використовують заряд вибухової речовини</t>
  </si>
  <si>
    <t>Револьвери та пістолети, крім товарних позицій 9303 чи 9304</t>
  </si>
  <si>
    <t>Зброя бойова, крім зброї товарної позиції 9307</t>
  </si>
  <si>
    <t>Частини та приладдя для музичних інструментів; метрономи, камертони, труби з фіксованою висотою звуку</t>
  </si>
  <si>
    <t>Скриньки музичні, органи ярмаркові, шарманки механічні, інші інструменти музичні; вабики; свистки, ріжки та інші духові сигнальні інструменти</t>
  </si>
  <si>
    <t>Інструменти музичні, в яких звук створюється або має посилюватися електричним способом</t>
  </si>
  <si>
    <t>Інструменти музичні ударні</t>
  </si>
  <si>
    <t>Інші інструменти музичні духові</t>
  </si>
  <si>
    <t>Акордеони; губні гармонії</t>
  </si>
  <si>
    <t>Органи клавішні з трубами; інструменти з металевими язичками</t>
  </si>
  <si>
    <t>Інші інструменти музичні струнні</t>
  </si>
  <si>
    <t>Клавішні струнні інструменти</t>
  </si>
  <si>
    <t>Інші частини годинників</t>
  </si>
  <si>
    <t>Ремінці, стрічки та браслети для годинників, призначених для носіння із собою чи на собі</t>
  </si>
  <si>
    <t>Корпуси годинників, не призначених для носіння на собі або із собою</t>
  </si>
  <si>
    <t>Корпуси годинників, призначених для носіння із собою чи на собі</t>
  </si>
  <si>
    <t>Механізми годинникові укомплектовані, не складені або частково складені; неукомплектовані годинникові механізми, складені</t>
  </si>
  <si>
    <t>Механізми для годинників, не призначених для носіння на собі або із собою, укомплектовані і складені</t>
  </si>
  <si>
    <t>Механізми годинникові для годинників, призначених для носіння на собі або із собою, укомплектовані і складені</t>
  </si>
  <si>
    <t>Перемикачі, що діють в установлений час</t>
  </si>
  <si>
    <t>Апаратура для реєстрації часу доби та реєстрації або індикації інтервалів часу</t>
  </si>
  <si>
    <t>Інші годинники, не призначені для носіння на собі або із собою</t>
  </si>
  <si>
    <t>Годинники, що встановлюються на панелях приладів</t>
  </si>
  <si>
    <t>Годинники не для носіння, в яких встановлено механізм для годинників, призначених для носіння на собі чи із собою</t>
  </si>
  <si>
    <t>Годинники, призначені для носіння на собі або із собою, крім включених до товарної позиції 9101</t>
  </si>
  <si>
    <t>Годинники для носіння на собі або із собою, з корпусами з дорогоцінних металів чи плакованих дорогоцінними металами</t>
  </si>
  <si>
    <t>Частини та приладдя для об'єктів групи 90, в іншому місці цієї групи не зазначені </t>
  </si>
  <si>
    <t>Прилади для автоматичного регулювання або керування</t>
  </si>
  <si>
    <t>Контрольні або вимірювальні прилади, в іншому місці цієї групи не зазначені; проектори профільні</t>
  </si>
  <si>
    <t>Прилади для вимірювання електричних величин, для виявлення або вимірювання іонізуючих випромінювань</t>
  </si>
  <si>
    <t>Лічильники кількості обертів, кількості продукції; спідометри та тахометри; стробоскопи</t>
  </si>
  <si>
    <t>Лічильники газу, рідин чи електроенергії</t>
  </si>
  <si>
    <t>Прилади та апаратура для фізичного або хімічного аналізу</t>
  </si>
  <si>
    <t>Прилади для вимірювання, контролю змінних характеристик рідин або газів: витрати, рівня, тиску</t>
  </si>
  <si>
    <t>Ареометри та аналогічні занурювані прилади, термометри, пірометри, барометри, гігроменти та псіхрометри</t>
  </si>
  <si>
    <t>Машини та пристрої для випробування механічних властивостей матеріалів</t>
  </si>
  <si>
    <t>Прилади, апарати та моделі демонстраційного призначення</t>
  </si>
  <si>
    <t>Апаратура, що використовує рентгенівське, альфа-, бета- чи гамма-випромінювання</t>
  </si>
  <si>
    <t>Пристрої ортопедичні; пристрої для лікування переломів; штучні частини тіла; слухові апарати</t>
  </si>
  <si>
    <t>Інша апаратура дихальна та газові маски</t>
  </si>
  <si>
    <t>Апаратура для: механотерапії; масажу; психологічних тестів; озонотерапії, кисневої, аерозольної терапії, штучного дихання, реанімації</t>
  </si>
  <si>
    <t>Прилади та пристрої для використання у медицині, хірургії, стоматології або ветеринарії</t>
  </si>
  <si>
    <t>Інструменти для креслення, розмічання, математичних розрахунків; вимірювання лінійних розмірів</t>
  </si>
  <si>
    <t>Терези чутливістю 0,05 г або вище</t>
  </si>
  <si>
    <t>Прилади та інструменти топо-, гідро-, океанографічні, гідро-, метеорологічні або геофізичні; далекоміри</t>
  </si>
  <si>
    <t>Компаси; інші навігаційні прилади та інструменти</t>
  </si>
  <si>
    <t>Пристрої на рідких кристалах</t>
  </si>
  <si>
    <t>Мікроскопи, крім оптичних; апарати дифракційні</t>
  </si>
  <si>
    <t>Мікроскопи оптичні складні</t>
  </si>
  <si>
    <t>Апаратура та обладнання для фото- або кінолабораторій, в іншому місці групи 90 не зазначені</t>
  </si>
  <si>
    <t>Апаратура фото- та термокопіювальна</t>
  </si>
  <si>
    <t>Проектори зображення</t>
  </si>
  <si>
    <t>Кінокамери та кінопроектори</t>
  </si>
  <si>
    <t>Фотокамери; фотоспалахи та лампи-спалахи</t>
  </si>
  <si>
    <t>Біноклі, монокуляри; інші астрономічні прилади та опори для них</t>
  </si>
  <si>
    <t>Окуляри</t>
  </si>
  <si>
    <t>Оправи та арматура для окулярів та їх частини</t>
  </si>
  <si>
    <t>Лінзи, призми, дзеркала, оправлені</t>
  </si>
  <si>
    <t>Волоконно-оптична продукція; лінзи, призми, дзеркала, неоправлені</t>
  </si>
  <si>
    <t>Судна та інші плавучі засоби, призначені на злам</t>
  </si>
  <si>
    <t>Інші плавучі засоби</t>
  </si>
  <si>
    <t>Інші судна, включаючи військові кораблі та рятувальні судна, крім гребних шлюпок</t>
  </si>
  <si>
    <t>Cудна, для яких судноплавні якості є лише другорядними порівняно з їх основними функціями</t>
  </si>
  <si>
    <t>Буксири та судна-штовхачі</t>
  </si>
  <si>
    <t>Яхти та інші плавучі засоби для дозвілля або спорту; гребні човни та каное</t>
  </si>
  <si>
    <t>Судна риболовні; плавучі бази та інші судна для переробки та консервування рибних продуктів</t>
  </si>
  <si>
    <t>Судна, призначені для перевезення людей або вантажів</t>
  </si>
  <si>
    <t>Обладнання стартове для літальних апаратів; палубні гальмові пристрої; наземні тренажери для льотного складу; їх частини</t>
  </si>
  <si>
    <t>Парашути і ротошути; їх частини та пристрої</t>
  </si>
  <si>
    <t>Частини літальних апаратів товарної позиції 8801 або 8802</t>
  </si>
  <si>
    <t>Інші апарати літальні; космічні апарати та суборбітальні і космічні ракети-носії</t>
  </si>
  <si>
    <t>Аеростати та дирижаблі, планери, дельтаплани, безмоторні</t>
  </si>
  <si>
    <t>Причепи та напівпричепи; інші несамохідні транспортні засоби; їх частини</t>
  </si>
  <si>
    <t>Коляски дитячі та їх частини</t>
  </si>
  <si>
    <t>Частини та пристрої для транспортних засобів товарних позицій 8711 - 8713</t>
  </si>
  <si>
    <t>Коляски інвалідні</t>
  </si>
  <si>
    <t>Велосипеди</t>
  </si>
  <si>
    <t>Мотоцикли (включаючи мопеди) та велосипеди з допоміжним двигуном; коляски</t>
  </si>
  <si>
    <t>Танки та інші бойові самохідні броньовані транспортні засоби</t>
  </si>
  <si>
    <t>Транспортні засоби для перевезення вантажів на короткі відстані; тягачі, використовувані на залізничних платформах</t>
  </si>
  <si>
    <t>Частини та пристрої транспортних засобів товарних позицій 8701-8705</t>
  </si>
  <si>
    <t>Кузови (включаючи кабіни) для транспортних засобів товарних позицій 8701 - 8705</t>
  </si>
  <si>
    <t>Шасі з установленими двигунами для автомобілів товарних позицій 8701 - 8705</t>
  </si>
  <si>
    <t>Моторні транспортні засоби спеціального призначення, не призначені для перевезення людей або вантажів</t>
  </si>
  <si>
    <t>Моторні транспортні засоби для перевезення вантажів</t>
  </si>
  <si>
    <t>Автомобілі легкові та інші моторні транспортні засоби, призначені головним чином для перевезення людей</t>
  </si>
  <si>
    <t>Моторні транспортні засоби, призначені для перевезення 10 осіб і більше, включаючи водія</t>
  </si>
  <si>
    <t>Трактори, за винятком тракторів товарної позиції 8709</t>
  </si>
  <si>
    <t>Контейнери для перевезень одним або кількома видами транспорту</t>
  </si>
  <si>
    <t>Стаціонарне обладнання залізничних, трамвайних колій; обладнання для контролю, безпеки руху та паркування будь-якого транспорту</t>
  </si>
  <si>
    <t>Частини до залізничних локомотивів або моторних вагонів трамвая або рухомого складу</t>
  </si>
  <si>
    <t>Вагони для перевезень вантажів по коліях, несамохідні</t>
  </si>
  <si>
    <t>Вагони пасажирські, багажні, поштові, несамохідні, крім вагонів 8604</t>
  </si>
  <si>
    <t>Транспортні засоби обслуговування залізничних або трамвайних колій</t>
  </si>
  <si>
    <t>Вагони самохідні, крім включених до товарної позиції 8604</t>
  </si>
  <si>
    <t>Інші залізничні локомотиви; локомотивні тендери</t>
  </si>
  <si>
    <t>Залізничні локомотиви із зовнішнім джерелом електроживлення або з живленням від електричних акумуляторів</t>
  </si>
  <si>
    <t>Використані первинні елементи, батареї, електричні акумулятори, їх залишки та лом; інші електричні частини апаратури та обладнання, в іншому місці не зазначені</t>
  </si>
  <si>
    <t>Арматура ізолювальна</t>
  </si>
  <si>
    <t>Ізолятори електричні з будь-яких матеріалів</t>
  </si>
  <si>
    <t>Електроди вугільні, щітки вугільні, вугілля для ламп або гальванічних елементів</t>
  </si>
  <si>
    <t>Проводи ізольовані, кабелі та інші ізольовані електричні провідники; кабелі волоконно-оптичні</t>
  </si>
  <si>
    <t>Машини електричні та апаратура, в іншому місці цієї групи не зазначені</t>
  </si>
  <si>
    <t>Електронні інтегровані схеми та електронні мікромодулі</t>
  </si>
  <si>
    <t>Діоди, транзистори; фоточутливі напівпровідникові прилади; світловипромінювальні діоди; п'єзоелектричні кристали</t>
  </si>
  <si>
    <t>Лампи, трубки електронні з термокатодом, холодним катодом чи фотокатодом</t>
  </si>
  <si>
    <t>Електричні лампи розжарювання або газорозрядні, ультрафіолетові, інфрачервоні, дугові</t>
  </si>
  <si>
    <t>Частини, призначені для апаратури 8535, 8536 чи 8537</t>
  </si>
  <si>
    <t>Пульти, панелі, консолі, столи, розподільні щити, для контролю або розподілу електричного струму</t>
  </si>
  <si>
    <t>Електрична апаратура для комутації, захисту, приєднання до електричних кіл для напруги не більш 1000 В</t>
  </si>
  <si>
    <t>Електрична апаратура для комутації, захисту, приєднання до електричних кіл для напруги понад 1000 В</t>
  </si>
  <si>
    <t>Схеми друковані</t>
  </si>
  <si>
    <t>Резистори електричні</t>
  </si>
  <si>
    <t>Конденсатори електричні</t>
  </si>
  <si>
    <t>Електрообладнання звукове або візуальне сигналізаційне</t>
  </si>
  <si>
    <t>Електричне устаткування сигналізаційне для транспорту (крім обладнання 8608)</t>
  </si>
  <si>
    <t>Частини, призначені для апаратури товарних позицій 8525 - 8528</t>
  </si>
  <si>
    <t>Приймальна апаратура телевізійна; відеомонітори та відеопроектори</t>
  </si>
  <si>
    <t>Приймальна апаратура для радіотелефонного, радіотелеграфного зв'язку або радіомовлення</t>
  </si>
  <si>
    <t>Радіолокаційні, радіонавігаційні прилади, радіоапаратура дистанційного керування</t>
  </si>
  <si>
    <t>Передавачі для радіотелефонного, радіотелеграфного зв'язку, радіомовлення, телебачення; телевізійні, відео- або цифрові камери</t>
  </si>
  <si>
    <t>Носії для запису звуку, записані</t>
  </si>
  <si>
    <t>Носії, готові для запису звуку, але не записані</t>
  </si>
  <si>
    <t>Частини та приладдя, призначені для апаратури 8519 - 8521</t>
  </si>
  <si>
    <t>Апаратура для відеозапису або відтворювання відеозаписів</t>
  </si>
  <si>
    <t>Магнітофони та інша звукозаписувальна апаратура</t>
  </si>
  <si>
    <t>Електропрогравальні пристрої без пристроїв для звукозапису</t>
  </si>
  <si>
    <t>Мікрофони; гучномовці; навушники, телефони головні, звукопідсилювачі</t>
  </si>
  <si>
    <t>Апарати електричні телефонні або телеграфні; відеотелефони</t>
  </si>
  <si>
    <t>Електронагрівальні прилади та апарати; праски електричні</t>
  </si>
  <si>
    <t>Машини та апарати для паяння або зварювання, гарячого напилення металів або метаталокераміки</t>
  </si>
  <si>
    <t>Печі та камери, електричні; інше промислове або лабораторне обладнання для термічного оброблення матеріалів індукційне або діалектричне</t>
  </si>
  <si>
    <t>Ліхтарі електричні портативні, що діють за допомогою власного джерела енергії</t>
  </si>
  <si>
    <t>Обладнання електроосвітлювальне або сигналізаційне, склоочисники, пристрої, що запобігають обмерзанню та запотіванню</t>
  </si>
  <si>
    <t>Електроприлади для запалювання або пуску двигунів внутрішнього згоряння; генератори та переривники</t>
  </si>
  <si>
    <t>Електробритви, машинки для підстригання волосся та епіляційні апарати з вмонтованим електродвигуном</t>
  </si>
  <si>
    <t>Машини електромеханічні побутові з вмонтованими електродвигунами</t>
  </si>
  <si>
    <t>Пилососи та їх частини</t>
  </si>
  <si>
    <t>Акумулятори електричні та сепаратори для них</t>
  </si>
  <si>
    <t>Первинні елементи та первинні батареї</t>
  </si>
  <si>
    <t>Електромагніти, магніти постійні, пристрої для фіксації, електромагнітні зчеплення, муфти та гальма, піднімальні головки</t>
  </si>
  <si>
    <t>Трансформатори, котушки індуктивності та дроселі</t>
  </si>
  <si>
    <t>Частини, призначені для машин товарної позиції 8501 або 8502</t>
  </si>
  <si>
    <t>Електрогенераторні установки та обертові електричні перетворювачі</t>
  </si>
  <si>
    <t>Двигуни та генератори, електричні</t>
  </si>
  <si>
    <t>Частини обладнання, в іншому місці не зазначені, що не мають електричних з’єднань</t>
  </si>
  <si>
    <t>Машини та апаратура, які використовуються виключно або переважно у виробництві напівпровідникових елементів та схем</t>
  </si>
  <si>
    <t>Інші частини обладнання, що не мають електричних елементів</t>
  </si>
  <si>
    <t>Прокладки та аналогічні ущільнювачі з листового металу або в комбінації з іншим матеріалом</t>
  </si>
  <si>
    <t>Механізми передачі руху</t>
  </si>
  <si>
    <t>Підшипники кулькові або роликові</t>
  </si>
  <si>
    <t>Крани, клапани, вентилі для трубопроводів, котлів, резервуарів, цистерн, баків</t>
  </si>
  <si>
    <t>Піддони, опоки моделі для лиття металів; форми для лиття металів, карбідів металів, скла, мінеральних матеріалів, гуми або пластмас</t>
  </si>
  <si>
    <t>Машини та механічні пристрої спеціального призначення, в іншому місці не зазначене</t>
  </si>
  <si>
    <t>Обладнання для підготовки або обробки тютюну</t>
  </si>
  <si>
    <t>Обладнання для обробки гуми або пластмаси</t>
  </si>
  <si>
    <t>Автомати торгівельні</t>
  </si>
  <si>
    <t>Машини для складання ламп, трубок; виробництва чи гарячої обробки скла та скляних виробів</t>
  </si>
  <si>
    <t>Обладнання для роботи з ґрунтом, камінням, рудами та іншими мінеральними матеріалами</t>
  </si>
  <si>
    <t>Частини та приладдя, призначені для машин товарних позицій 8469 - 8472</t>
  </si>
  <si>
    <t>Інше обладнання конторське</t>
  </si>
  <si>
    <t>Машини автоматичного оброблення інформації та їх блоки; магнітні або оптичні зчитувальні пристрої</t>
  </si>
  <si>
    <t>Калькулятори, кишенькові обчислювальні машинки; машини з лічильними пристроями; апарати касові</t>
  </si>
  <si>
    <t>Машинки друкарські та для обробки текстів</t>
  </si>
  <si>
    <t>Обладнання для паяння або зварювання; апарати для поверхневої термообробки на газу</t>
  </si>
  <si>
    <t>Інструменти ручні пневматичні, гідравлічні або з умонтованим двигуном</t>
  </si>
  <si>
    <t>Частини та приладдя, призначені для обладнання 8456 - 8465, кріплення для інструментів будь-якого типу, призначених для ручних робіт</t>
  </si>
  <si>
    <t>Верстати для обробки дерева, пробки, кістки, ебоніту, твердих пластмас</t>
  </si>
  <si>
    <t>Верстати для обробки каменю, кераміки, бетону, азбестоцементу чи холодної обробки скла</t>
  </si>
  <si>
    <t>Інші верстати для обробки металів або металокераміки без видалення матеріалу</t>
  </si>
  <si>
    <t>Машини для обробки металів штампуванням, куванням, вигинанням, відбортовуванням, вирівнюванням, висіканням, відрубанням, преси</t>
  </si>
  <si>
    <t>Інші верстати для обробки металів або металокераміки шляхом видалення матеріалу різальним інструментом</t>
  </si>
  <si>
    <t>Верстати шліфувальні, обточувальні, хонінгувальні, притиральні для остаточної обробки металів або металокераміки з використанням точильних каменів, абразивів</t>
  </si>
  <si>
    <t>Верстати металорізальні для свердління, розточування, фрезерування, нарізування, різьби</t>
  </si>
  <si>
    <t>Верстати токарні металорізальні</t>
  </si>
  <si>
    <t>Центри оброблювальні, верстати для обробки металу</t>
  </si>
  <si>
    <t>Верстати для обробки різних матеріалів видаленням матеріалу за допомогою лазерного променя, ультразвукових, електророзрядних, електрохімічних, електронно-променевих або плазмово-дугових процесів</t>
  </si>
  <si>
    <t>Стани прокатні та валки до них</t>
  </si>
  <si>
    <t>Конвертери, ливарні ковші, виливниці, ливарні машини, для металургії, лиття</t>
  </si>
  <si>
    <t>Обладнання для роботи з шкурою або шкірою, виробництва шкіряного взуття</t>
  </si>
  <si>
    <t>Машини швейні, крім машин товарної позиції 8440; меблі, основи, кришки, голки для швейних машин</t>
  </si>
  <si>
    <t>Обладнання для обробки та складання пряжі, тканин, виробів з текстилю; машини для виробництва покриття підлог</t>
  </si>
  <si>
    <t>Машини пральні</t>
  </si>
  <si>
    <t>Обладнання для виробництва або обробки фетру та повсті, капелюхів; болванки для виготовлення капелюхів</t>
  </si>
  <si>
    <t>Обладнання допоміжне для використання з машинами товарних позицій 8444 - 8447; частини, які застосовуються для машин цих товарних позицій</t>
  </si>
  <si>
    <t>Машини трикотажні, в'язально-прошивні</t>
  </si>
  <si>
    <t>Верстати ткацькі</t>
  </si>
  <si>
    <t>Машини для підготовки текстильного волокна, виробництва текстильної пряжі, машини мотальні</t>
  </si>
  <si>
    <t>Машини для екструдування, витягування, текстурування або різання штучних текстильних матеріалів</t>
  </si>
  <si>
    <t>Обладнання друкарське; фарбоструминні друкарські машини; допоміжні машини для друкування</t>
  </si>
  <si>
    <t>Машини, апаратура та оснащення для відливання, складання шрифту, виготовлення друкарських елементів; друкарські елементи</t>
  </si>
  <si>
    <t>Інше обладнання для виробництва товарів з паперової маси, паперу, картону, різальні машини</t>
  </si>
  <si>
    <t>Обладнання для оправлення, включаючи брошурувальні машини</t>
  </si>
  <si>
    <t>Обладнання для виробництва маси з волокнистих целюлозних матеріалів або для виробництва чи обробки паперу або картону</t>
  </si>
  <si>
    <t>Інше обладнання для промислового приготування або виробництва харчових продуктів чи напоїв, крім обладнання для виробництва рослинних жирів або олій</t>
  </si>
  <si>
    <t>Машини для роботи з насінням, зерном чи сухими бобовими культурами, крім машин, що використовуються на сільськогосподарських фермах</t>
  </si>
  <si>
    <t>Інше обладнання для сільського господарства, садівництва, лісового господарства; інкубатори та брудери для птахівництва</t>
  </si>
  <si>
    <t>Преси, дробарки тощо для виробництва вина, сидру, фруктових соків</t>
  </si>
  <si>
    <t>Установки і апарати доїльні та для обробки молока</t>
  </si>
  <si>
    <t>Машини або механізми для збирання, обмолоту сільськогосподарських культур; газонокосарки та сінокосарки; машини для сортування яєць, плодів або інших сільськогосподарських продуктів, крім машин 8437</t>
  </si>
  <si>
    <t>Машини та обладнання для сільського господарства, садові або лісогосподарські для підготовки або оброблення грунту; котки для спортивних майданчиків</t>
  </si>
  <si>
    <t>Частини, призначені для обладнання товарних позицій 8425 - 8430</t>
  </si>
  <si>
    <t>Інші машини та механізми для переміщування, профілювання, розроблення, вирівнювання, трамбування, ущільнення, виймання або буріння грунту, корисних копалин або руд, забивання або витягування паль, снігоприбиральне обладнання</t>
  </si>
  <si>
    <t>Самохідні бульдозери, грейдери, планувальники, скрепери, механічні лопати, екскаватори, одноківшові навантажувачі, трамбувальні машини, дорожні котки тощо</t>
  </si>
  <si>
    <t>Інші пристрої для підіймання, переміщення, навантажування або розвантажування</t>
  </si>
  <si>
    <t>Автонавантажувачі</t>
  </si>
  <si>
    <t>Суднові дерик-крани; підіймальні крани; ферми підіймальні, портальні навантажувачі та візки з підіймальним краном</t>
  </si>
  <si>
    <t>Талі та підіймачі; лебідки та кабестани; домкрати</t>
  </si>
  <si>
    <t>Механічні пристрої для розбризкування або розпилення рідких чи порошкоподібних речовин; вогнегасники; пульверизатори; піскоструминні, пароструминні</t>
  </si>
  <si>
    <t>Обладнання для зважування; гирі для ваг або терезів</t>
  </si>
  <si>
    <t>Машини посудомийні; обладнання для наповнення, закупорювання пляшок, банок тощо, фасування, загортання, наклеювання етикеток, герметизації та пакування товарів, для газування напоїв</t>
  </si>
  <si>
    <t>Центрифуги; обладнання для фільтрування рідин чи газів</t>
  </si>
  <si>
    <t>Каландри або інші валкові машини, крім призначених для обробки металів чи скла та валки для цих машин</t>
  </si>
  <si>
    <t>Обладнання промислове, лабораторне, для обробки матеріалів шляхом зміни температури</t>
  </si>
  <si>
    <t>Холодильники, морозильники; теплові насоси</t>
  </si>
  <si>
    <t>Печі та горни промислові або лабораторні, неелектричні</t>
  </si>
  <si>
    <t>Пальники топкові рідкого, розпиленого твердого палива або газу; топки механічні, механічні пристрої для видалення золи та аналогічні пристрої</t>
  </si>
  <si>
    <t>Установки для кондиціонування повітря та прилади для змінювання температури і повітря</t>
  </si>
  <si>
    <t>Насоси повітряні або вакуумні, повітряні компресори та вентилятори; витяжні ковпаки чи шафи з вентилятором</t>
  </si>
  <si>
    <t>Насоси для рідини, механізми для підіймання рідини</t>
  </si>
  <si>
    <t>Інші двигуни та силові установки</t>
  </si>
  <si>
    <t>Двигуни турбореактивні, турбогвинтові та інші газові турбіни</t>
  </si>
  <si>
    <t>Турбіни гідравлічні, колеса водяні та регулятори для них</t>
  </si>
  <si>
    <t>Частини, призначені для двигунів</t>
  </si>
  <si>
    <t>Двигуни внутрішнього згоряння поршневі з компресійним запалюванням</t>
  </si>
  <si>
    <t>Двигуни внутрішнього згоряння з іскровим запалюванням</t>
  </si>
  <si>
    <t>Турбіни на водяній парі та інші парові турбіни</t>
  </si>
  <si>
    <t>Газогенератори або генератори водяного газу; газогенератори ацетиленові</t>
  </si>
  <si>
    <t>Допоміжне обладнання для використання з котлами товарної позиції 8402 або 8403; конденсатори для пароводяних або інших паросилових установок</t>
  </si>
  <si>
    <t>Котли для центрального опалення</t>
  </si>
  <si>
    <t>Котли парові або інші парогенеруючі котли; водяні котли з пароперегрівом</t>
  </si>
  <si>
    <t>Реактори ядерні; паливні елементи для ядерних реакторів; обладнання та пристрої для розділення ізотопів</t>
  </si>
  <si>
    <t>Електроди, дріт електродний, прутки, пластини тощо з покриттям або наповненням флюсовим матеріалом для паяння, зварювання або осадження металів, з недорогоцінних металів або спеченого порошку з недорогоцінних металів</t>
  </si>
  <si>
    <t>Таблички, цифри, літери з недорогоцінних металів</t>
  </si>
  <si>
    <t>Пробки, ковпачки та кришки, заглушки нарізні, оболонки пробок та інші пакувальні пристрої з недорогоцінних металів</t>
  </si>
  <si>
    <t>Фурнітура: застібки, пряжки, гачки, тощо з недорогоцінних металів для одягу, взуття або інших готових виробів</t>
  </si>
  <si>
    <t>Труби гнучкі з недорогоцінних металів</t>
  </si>
  <si>
    <t>Дзвони, гонги, статуетки, рами, дзеркала з недорогоцінних металів</t>
  </si>
  <si>
    <t>Фурнітура для зшивання паперів, скоби та аналогічні канцелярські вироби з недорогоцінних металів</t>
  </si>
  <si>
    <t>Шафи, коробки, лотки для ділових паперів, печаток, з недорогоцінних металів</t>
  </si>
  <si>
    <t>Сейфи, шухляди для зберігання грошей і документів, з недорогоцінних металів</t>
  </si>
  <si>
    <t>Арматура, кріплення, фурнітура, кронштейни, вішалки, ролики з недорогоцінних металів</t>
  </si>
  <si>
    <t>Замки, засувки, рами, ключі до них з недорогоцінних металів</t>
  </si>
  <si>
    <t>Прибори кухонні або столові</t>
  </si>
  <si>
    <t>Інші вироби ножові; манікюрні або педикюрні інструменти та набори</t>
  </si>
  <si>
    <t>Ножиці звичайні, кравецькі та аналогічні ножиці і леза для них</t>
  </si>
  <si>
    <t>Бритви та леза до них</t>
  </si>
  <si>
    <t>Ножі з різальним лезом, крім ножів 8208, та леза для них</t>
  </si>
  <si>
    <t>Пристрої ручні механічні, масою 10 кг або менше для приготування, оброблення або подавання харчових продуктів чи напоїв</t>
  </si>
  <si>
    <t>Пластини, бруски, наконечники тощо, для інструментів, не встановлені на них, з металокераміки</t>
  </si>
  <si>
    <t>Ножі та різальні леза для машин або механічних пристроїв</t>
  </si>
  <si>
    <t>Інструменти змінні для ручних знарядь або для верстатів</t>
  </si>
  <si>
    <t>Інструменти двох або більше назв товарних позицій 8202-8205 у наборах для роздрібної торгівлі</t>
  </si>
  <si>
    <t>Інші інструменти ручні; лампи паяльні, лещата, затискачі, кувадла, горни переносні, шліфувальні круги з опорними рамами тощо</t>
  </si>
  <si>
    <t>Ключі гайкові ручні та гайковерти; змінні головки для гайкових ключів з ручками або без них</t>
  </si>
  <si>
    <t>Ручний інструмент для роботи з металом</t>
  </si>
  <si>
    <t>Пилки ручні; полотна для будь-яких пилок</t>
  </si>
  <si>
    <t>Інструменти ручні для сільського господарства, садівництва, лісового господарства</t>
  </si>
  <si>
    <t>Металокераміка і вироби з неї, включаючи відходи та брухт</t>
  </si>
  <si>
    <t>Берилій, хром, германій, ванадій, галій, гафній, індій, ніобій, реній і талій та вироби з цих металів, включаючи відходи і брухт</t>
  </si>
  <si>
    <t>Марганець та вироби з марганцю, включаючи відходи та брухт</t>
  </si>
  <si>
    <t>Сурма та вироби із сурми, включаючи відходи та брухт</t>
  </si>
  <si>
    <t>Цирконій і вироби з цирконію, включаючи відходи та брухт</t>
  </si>
  <si>
    <t>Титан і вироби з титану, включаючи відходи та брухт</t>
  </si>
  <si>
    <t>Кадмій і вироби з кадмію, включаючи відходи та брухт</t>
  </si>
  <si>
    <t>Вісмут і вироби з вісмуту, включаючи відходи та брухт</t>
  </si>
  <si>
    <t>Штейни кобальтові та інші проміжні продукти металургії кобальту; кобальт і вироби з кобальту, включаючи відходи та брухт</t>
  </si>
  <si>
    <t>Магній і вироби з магнію, включаючи відходи та брухт</t>
  </si>
  <si>
    <t>Тантал і вироби з танталу, включаючи відходи та брухт</t>
  </si>
  <si>
    <t>Молібден і вироби з молібдену, включаючи відходи та брухт</t>
  </si>
  <si>
    <t>Вольфрам і вироби з вольфраму, включаючи відходи та брухт</t>
  </si>
  <si>
    <t>Інші вироби олов'яні</t>
  </si>
  <si>
    <t>Труби, трубки та фітинги для них олов'яні </t>
  </si>
  <si>
    <t>Фольга олов'яна товщиною не більш 0, 2 мм; порошки та луска, олов'яні </t>
  </si>
  <si>
    <t>Пластини, листи, стрічки олов'яні, товщиною більше 0, 2 мм</t>
  </si>
  <si>
    <t>Прутки, бруски, профілі та дріт олов'яні</t>
  </si>
  <si>
    <t>Відходи та брухт олов'яні</t>
  </si>
  <si>
    <t>Олово необроблене</t>
  </si>
  <si>
    <t>Інші вироби цинкові</t>
  </si>
  <si>
    <t>Труби, трубки та фітинги для них цинкові </t>
  </si>
  <si>
    <t>Листи, пластини, стрічки та фольга цинкові</t>
  </si>
  <si>
    <t>Прутки, бруски, профілі та дріт цинкові</t>
  </si>
  <si>
    <t>Пил, порошки та луска цинкові</t>
  </si>
  <si>
    <t>Відходи та брухт цинкові </t>
  </si>
  <si>
    <t>Цинк необроблений</t>
  </si>
  <si>
    <t>Інші вироби свинцеві</t>
  </si>
  <si>
    <t>Труби, трубки та фітинги для них свинцеві</t>
  </si>
  <si>
    <t>Плити, листи, стрічки та фольга, порошки та луска, із свинцю</t>
  </si>
  <si>
    <t>Прутки, бруски, профілі та дріт свинцеві </t>
  </si>
  <si>
    <t>Відходи та брухт свинцеві</t>
  </si>
  <si>
    <t>Свинець необроблений</t>
  </si>
  <si>
    <t>Інші вироби алюмінієві</t>
  </si>
  <si>
    <t>Вироби столові, кухонні; обладнання санітарно-технічне, алюмінієві</t>
  </si>
  <si>
    <t>Провід, троси, шнури тощо алюмінієві, електрично не ізольовані</t>
  </si>
  <si>
    <t>Ємності для стисненого або скрапленого газу алюмінієві</t>
  </si>
  <si>
    <t>Резервуари з алюмінію, місткістю не більш 300 л без механічного або теплотехнічного обладнання</t>
  </si>
  <si>
    <t>Резервуари алюмінієві, місткістю понад 300 л без механічного або теплотехнічного обладнання</t>
  </si>
  <si>
    <t>Металоконструкції алюмінієві та їх частини, листи, бруски, профілі, труби, призначені для використання в металоконструкціях</t>
  </si>
  <si>
    <t>Фітинги для труб або трубок алюмінієві</t>
  </si>
  <si>
    <t>Труби та трубки алюмінієві</t>
  </si>
  <si>
    <t>Фольга алюмінієва завтовшки не більш як 0, 2 мм</t>
  </si>
  <si>
    <t>Плити, листи та стрічки алюмінієві, товщиною більше 0, 2 мм</t>
  </si>
  <si>
    <t>Дріт алюмінієвий</t>
  </si>
  <si>
    <t>Прутки, бруски та профілі алюмінієві</t>
  </si>
  <si>
    <t>Порошки та луска алюмінієві</t>
  </si>
  <si>
    <t>Відходи та брухт алюмінієві</t>
  </si>
  <si>
    <t>Алюміній необроблений</t>
  </si>
  <si>
    <t>Інші вироби нікелеві</t>
  </si>
  <si>
    <t>Труби, трубки та фітинги для них нікелеві</t>
  </si>
  <si>
    <t>Плити, листи, стрічки та фольга нікелеві</t>
  </si>
  <si>
    <t>Прутки, бруски, профілі та дріт нікелеві</t>
  </si>
  <si>
    <t>Порошки та луска нікелеві</t>
  </si>
  <si>
    <t>Відходи та брухт нікелеві</t>
  </si>
  <si>
    <t>Нікель необроблений </t>
  </si>
  <si>
    <t>Штейни нікелеві, агломерати оксидів нікелю та інші проміжні продукти металургії нікелю</t>
  </si>
  <si>
    <t>Інші вироби мідні</t>
  </si>
  <si>
    <t>Вироби столові, кухонні, обладнання санітарно-технічне, мідні</t>
  </si>
  <si>
    <t>Прилади побутові для приготування, розігрівання їжі, неелектричні, з міді</t>
  </si>
  <si>
    <t>Пружини мідні </t>
  </si>
  <si>
    <t>Мідні: цвяхи, кнопки, скоби; гвинти, болти, гайки, гаки, заклепки, шайби тощо</t>
  </si>
  <si>
    <t>Тканина, решітки та сітки з мідного дроту; мідний просічно-витяжний лист</t>
  </si>
  <si>
    <t>Провід кручений, троси, плетені шнури та інші вироби мідні, не ізольовані</t>
  </si>
  <si>
    <t>Фітинги мідні для труб або трубок</t>
  </si>
  <si>
    <t>Труби та трубки мідні</t>
  </si>
  <si>
    <t>Фольга мідна, завтовшки не більш як 0, 15 мм</t>
  </si>
  <si>
    <t>Плити, листи та стрічки з міді, завтовшки понад 0, 15 мм</t>
  </si>
  <si>
    <t>Дріт мідний</t>
  </si>
  <si>
    <t>Прутки, бруски та профілі мідні</t>
  </si>
  <si>
    <t>Порошки та луска з міді</t>
  </si>
  <si>
    <t>Лігатури на основі міді </t>
  </si>
  <si>
    <t>Відходи і брухт мідні</t>
  </si>
  <si>
    <t>Мідь рафінована та мідні сплави необроблені</t>
  </si>
  <si>
    <t>Мідь нерафінована; аноди мідні для електролітичного рафінування</t>
  </si>
  <si>
    <t>Штейн мідний; мідь цементаційна (мідь осаджена)</t>
  </si>
  <si>
    <t>Інші вироби з чорних металів</t>
  </si>
  <si>
    <t>Інші вироби литі з чорних металів</t>
  </si>
  <si>
    <t>Обладнання санітарно-технічне та його частини з чорних металів</t>
  </si>
  <si>
    <t>Вироби столові, кухонні та аналогічні вироби, їх частини з чорних металів</t>
  </si>
  <si>
    <t>Радіатори для центрального опалення, повітронагрівачі з неелектричним нагрівом, з чорних металів</t>
  </si>
  <si>
    <t>Печі опалювальні, плити для приготування їжі та аналогічні неелектричні апарати побутового використання та їх частини, з чорних металів</t>
  </si>
  <si>
    <t>Пружини та листи для них з чорних металів</t>
  </si>
  <si>
    <t>Голки, спиці, шила, гачки для ручної роботи, шпильки з чорних металів</t>
  </si>
  <si>
    <t>Гвинти, болти, гайки, глухарі, гачки вкручувані, заклепки, шпонки, шплінти, шайби, з чорних металів</t>
  </si>
  <si>
    <t>Цвяхи, кнопки креслярські, скоби з чорних металів, крім виробів, що мають мідні головки</t>
  </si>
  <si>
    <t>Якорі, гачки та їх частини з чорних металів </t>
  </si>
  <si>
    <t>Ланцюги та їх частини з чорних металів</t>
  </si>
  <si>
    <t>Тканина металева, ґрати, сітки та огорожі з дроту; просічно-витяжний лист з чорних металів</t>
  </si>
  <si>
    <t>Дріт колючий з чорних металів; дріт з чорних металів для огорож</t>
  </si>
  <si>
    <t>Дріт кручений, троси, плетені шнури з чорних металів, без електричної ізоляції</t>
  </si>
  <si>
    <t>Ємності для стиснених або скраплених газів, з чорних металів</t>
  </si>
  <si>
    <t>Резервуари, цистерни, баки та аналогічні ємності з чорних металів, місткістю не більш як 300 л, без механічних або теплотехнічних пристроїв</t>
  </si>
  <si>
    <t>Резервуари з чорних металів, місткістю понад 300 л, без механічних або теплотехнічних пристроїв</t>
  </si>
  <si>
    <t>Металоконструкції та їх частини з чорних металів</t>
  </si>
  <si>
    <t>Фітинги для труб і трубок з чорних металів</t>
  </si>
  <si>
    <t>Інші труби, трубки і профілі порожнисті з чорних металів</t>
  </si>
  <si>
    <t>Інші труби і трубки круглого поперечного перерізу, зовнішній діаметр яких понад 406, 4 мм, з чорних металів</t>
  </si>
  <si>
    <t>Труби, трубки і профілі порожнисті, безшовні з чорних металів</t>
  </si>
  <si>
    <t>Труби, трубки і профілі порожнисті, з ливарного чавуну</t>
  </si>
  <si>
    <t>Вироби з чорних металів для залізничних або трамвайних колій</t>
  </si>
  <si>
    <t>Палі шпунтові, кутики фасонні, спеціальні профілі зварні з чорних металів</t>
  </si>
  <si>
    <t>Дріт з інших легованих сталей</t>
  </si>
  <si>
    <t>Інші прутки та бруски з інших легованих сталей; порожнисті прутки та бруски для буріння з легованих або нелегованих сталей</t>
  </si>
  <si>
    <t>Прутки та бруски гарячекатані, в бунтах з інших легованих сталей</t>
  </si>
  <si>
    <t>Прокат плоский з інших легованих сталей завширшки менш як 600 мм</t>
  </si>
  <si>
    <t>Прокат плоский з інших легованих сталей завширшки 600 мм або більше</t>
  </si>
  <si>
    <t>Інша сталь легована; напівфабрикати з інших легованих сталей</t>
  </si>
  <si>
    <t>Дріт з корозійностійкої сталі</t>
  </si>
  <si>
    <t>Інші прутки та бруски, кутики, фасонні та спеціальні профілі з корозійностійкої сталі</t>
  </si>
  <si>
    <t>Прутки та бруски гарячекатані з корозійностійкої сталі, у бунтах</t>
  </si>
  <si>
    <t>Прокат плоский з корозійностійкої сталі, завширшки менш як 600 мм</t>
  </si>
  <si>
    <t>Прокат плоский з корозійностійкої сталі, завширшки 600 мм або більше</t>
  </si>
  <si>
    <t>Сталь корозійностійка; напівфабрикати з корозійностійкої сталі</t>
  </si>
  <si>
    <t>Дріт з вуглецевої сталі</t>
  </si>
  <si>
    <t>Кутики, фасонні та спеціальні профілі з вуглецевої сталі</t>
  </si>
  <si>
    <t>Інші прутки та бруски з вуглецевої сталі</t>
  </si>
  <si>
    <t>Інші прутки та бруски з вуглецевої сталі, без подальшого оброблення, кручені</t>
  </si>
  <si>
    <t>Прутки та бруски гарячекатані, вироблені з вуглецевої сталі, у бунтах</t>
  </si>
  <si>
    <t>Прокат плоский з вуглецевої сталі, завширшки менш як 600 мм, плакований, з гальванічним або іншим покриттям</t>
  </si>
  <si>
    <t>Прокат плоский з вуглецевої сталі, завширшки менш як 600 мм, неплакований, без гальванічного або іншого покриття</t>
  </si>
  <si>
    <t>Прокат плоский з вуглецевої сталі завширшки 600 мм або більше, плакований, з гальванічним або іншим покриттям</t>
  </si>
  <si>
    <t>Плоский прокат з вуглецевої сталі, завширшки 600 мм або більше, холоднокатаний, неплакований, без гальванічного чи іншого покриття</t>
  </si>
  <si>
    <t>Прокат плоский з вуглецевої сталі завширшки 600 мм або більше, гарячекатаний, неплакований, без гальванічного чи іншого покриття</t>
  </si>
  <si>
    <t>Напівфабрикати з вуглецевої сталі</t>
  </si>
  <si>
    <t>Вуглецева сталь</t>
  </si>
  <si>
    <t>Гранули та порошки з переробного та дзеркального чавуну, чорних металів</t>
  </si>
  <si>
    <t>Відходи та брухт чорних металів; шихтові зливки</t>
  </si>
  <si>
    <t>Залiзо, яке має мiнiмальну чистоту за масою 99, 94 % у кусках, котунах або подібних формах</t>
  </si>
  <si>
    <t>Феросплави</t>
  </si>
  <si>
    <t>Чавун переробний та чавун дзеркальний у чушках, болванках або інших первинних формах</t>
  </si>
  <si>
    <t>Монети</t>
  </si>
  <si>
    <t>Біжутерія</t>
  </si>
  <si>
    <t>Вироби з натуральних перлів, дорогоцінного чи напівдорогоцінного каміння</t>
  </si>
  <si>
    <t>Інші вироби з дорогоцінних металів</t>
  </si>
  <si>
    <t>Вироби майстрів золотих і срібних справ</t>
  </si>
  <si>
    <t>Ювелірні вироби</t>
  </si>
  <si>
    <t>Відходи, брухт дорогоцінних чи плакованих металів</t>
  </si>
  <si>
    <t>Метали недорогоцінні, срібло або золото, плаковані платиною</t>
  </si>
  <si>
    <t>Платина</t>
  </si>
  <si>
    <t>Метали недорогоцінні або срібло, плаковані золотом</t>
  </si>
  <si>
    <t>Золото</t>
  </si>
  <si>
    <t>Метали недорогоцінні, плаковані сріблом, напівоброблені</t>
  </si>
  <si>
    <t>Срібло</t>
  </si>
  <si>
    <t>Кришиво та порошок з дорогоцінного, напівдорогоцінного каміння</t>
  </si>
  <si>
    <t>Дорогоцінне чи напівдорогоцінне каміння, штучне чи реконструйоване</t>
  </si>
  <si>
    <t>Дорогоцінне чи напівдорогоцінне каміння</t>
  </si>
  <si>
    <t>Алмази</t>
  </si>
  <si>
    <t>Перли природні чи культивовані</t>
  </si>
  <si>
    <t>Інші вироби із скла</t>
  </si>
  <si>
    <t>Скловолокно та вироби з нього</t>
  </si>
  <si>
    <t>Декоративні вироби із скла</t>
  </si>
  <si>
    <t>Посуд скляний лабораторний, гігієнічний, фармацевтичний</t>
  </si>
  <si>
    <t>Будівельні вироби з скла; вітражі, піноскло</t>
  </si>
  <si>
    <t>Скло для годинників, окулярів</t>
  </si>
  <si>
    <t>Скляні вироби для сигналізації</t>
  </si>
  <si>
    <t>Посуд, туалетні речі, канцелярське приладдя, крім 7010, 7018</t>
  </si>
  <si>
    <t>Скляні колби для термосів та іншої. посуди</t>
  </si>
  <si>
    <t>Колби відкриті та їх частини із скла, без фітингів</t>
  </si>
  <si>
    <t>Бутлі, пляшки, фляги, ампули, ємності, пробки, кришки скляні</t>
  </si>
  <si>
    <t>Дзеркала скляні</t>
  </si>
  <si>
    <t>Багатошарові ізоляційні вироби скляні</t>
  </si>
  <si>
    <t>Скло безпечне</t>
  </si>
  <si>
    <t>Скло 7003, 7004, 7005 оброблене</t>
  </si>
  <si>
    <t>Скло термічно поліроване; скло шліфоване та поліроване</t>
  </si>
  <si>
    <t>Скло витягнуте або видувне</t>
  </si>
  <si>
    <t>Скло лите і прокатне</t>
  </si>
  <si>
    <t>Скло у вигляді куль, прутків або трубок, необроблене</t>
  </si>
  <si>
    <t>Склобій, скрап скляний; скло у блоках</t>
  </si>
  <si>
    <t>Інші керамічні вироби</t>
  </si>
  <si>
    <t>Статуетки та інші декоративні керамічні вироби</t>
  </si>
  <si>
    <t>Посуд та прибори столові, кухонні з кераміки (крім фарфорового)</t>
  </si>
  <si>
    <t>Фарфоровий посуд, прибори столові, кухонні</t>
  </si>
  <si>
    <t>Раковини, умивальники, ванни, унітази тощо, з кераміки</t>
  </si>
  <si>
    <t>Посуд та вироби лабораторного, хімічного або технічного застосування</t>
  </si>
  <si>
    <t>Плитки для підлоги, стін тощо, керамічні, глазуровані</t>
  </si>
  <si>
    <t>Плитки для підлоги, стін тощо, керамічні неглазуровані</t>
  </si>
  <si>
    <t>Труби керамічні, трубопроводи ізоляційні</t>
  </si>
  <si>
    <t>Черепиця дахова, оздоби архітектурні, керамічні</t>
  </si>
  <si>
    <t>Цегла будівельна, блоки для підлоги, кераміка</t>
  </si>
  <si>
    <t>Інші вироби з вогнетривкої кераміки</t>
  </si>
  <si>
    <t>Вогнетривкі будівельні матеріали з кераміки</t>
  </si>
  <si>
    <t>Вироби з кремнеземистого кам'яного борошна</t>
  </si>
  <si>
    <t>Інші вироби з каменю чи інших мінеральних речовин</t>
  </si>
  <si>
    <t>Слюда оброблена та вироби з неї</t>
  </si>
  <si>
    <t>Фрикційні матеріали та вироби з них</t>
  </si>
  <si>
    <t>Волокно азбестове, суміші азбестові, крім 6811, 6813</t>
  </si>
  <si>
    <t>Вироби з азбестоцементу, з цементу</t>
  </si>
  <si>
    <t>Вироби з цементу, бетону або штучного каменю</t>
  </si>
  <si>
    <t>Вироби з гіпсу або сумішей на основі гіпсу</t>
  </si>
  <si>
    <t>Панелі, плити, інші вироби з рослинних волокон</t>
  </si>
  <si>
    <t>Вироби з асфальту</t>
  </si>
  <si>
    <t>Шлаковата, мінеральна вата; вироби з тепло -, звукоізоляційних матеріалів</t>
  </si>
  <si>
    <t>Порошок або зерно абразивні</t>
  </si>
  <si>
    <t>Жорна, камені точильні, круги шліфувальні</t>
  </si>
  <si>
    <t>Сланець оброблений та вироби із нього</t>
  </si>
  <si>
    <t>Оброблений камінь та вироби з нього</t>
  </si>
  <si>
    <t>Брущатка, бордюрний камінь, плити для брукування</t>
  </si>
  <si>
    <t>Парики, накладні бороди, брови, вії</t>
  </si>
  <si>
    <t>Матеріали для виробництва париків</t>
  </si>
  <si>
    <t>Штучні квіти, листя, плоди</t>
  </si>
  <si>
    <t>Шкурки та інші частини птахів, піддані обробці</t>
  </si>
  <si>
    <t>Частини, деталі для оздоблення 6601, 6602</t>
  </si>
  <si>
    <t>Палиці, батоги, хлисти</t>
  </si>
  <si>
    <t>Парасольки та парасольки від сонця</t>
  </si>
  <si>
    <t>Основи, каркаси для капелюхів</t>
  </si>
  <si>
    <t>Інші головні убори та капелюхи</t>
  </si>
  <si>
    <t>Капелюхи та інші головні убори трикотажні</t>
  </si>
  <si>
    <t>Капелюхи та інші головні убори</t>
  </si>
  <si>
    <t>Капелюхи та інші головні убори з фетру</t>
  </si>
  <si>
    <t>Капелюшні напівфабрикати</t>
  </si>
  <si>
    <t>Капелюшні форми, заготівки та ковпаки з фетру</t>
  </si>
  <si>
    <t>Частини взуття, вкладні устілки, гетри, гамаші</t>
  </si>
  <si>
    <t>Інше взуття</t>
  </si>
  <si>
    <t>Взуття з верхом з текстильних матеріалів</t>
  </si>
  <si>
    <t>Взуття з верхом з натуральної шкіри</t>
  </si>
  <si>
    <t>Інше взуття з верхом з гуми, пластмаси</t>
  </si>
  <si>
    <t>Водонепроникне взуття</t>
  </si>
  <si>
    <t>Ганчір'я, рештки з текстильних матеріалів, що використовувалися</t>
  </si>
  <si>
    <t>Одяг та інші вироби, що використовувалися</t>
  </si>
  <si>
    <t>Набори для виготовлення килимів, гобеленів</t>
  </si>
  <si>
    <t>Інші готові вироби, включаючи викройки одягу</t>
  </si>
  <si>
    <t>Брезенти, палатки, вітрила, спорядження для кемпінгів</t>
  </si>
  <si>
    <t>Мішки та пакети пакувальні</t>
  </si>
  <si>
    <t>Інші вироби для меблювання</t>
  </si>
  <si>
    <t>Гардини та внутрішні штори</t>
  </si>
  <si>
    <t>Білизна постільна, столова, туалетна, кухонна</t>
  </si>
  <si>
    <t>Ковдри та пледи дорожні</t>
  </si>
  <si>
    <t>Інші готові додаткові речі до одягу, крім 6212</t>
  </si>
  <si>
    <t>Рукавички, мітенки та рукавиці</t>
  </si>
  <si>
    <t>Краватки, краватки-метелики та хустки-краватки</t>
  </si>
  <si>
    <t>Шалі, шарфи, хустки, кашне, вуалі</t>
  </si>
  <si>
    <t>Хусточки та носові хусточки</t>
  </si>
  <si>
    <t>Бюстгальтери, пояси і подібні вироби</t>
  </si>
  <si>
    <t>Костюми спортивні, плавки</t>
  </si>
  <si>
    <t>Одяг, виготовлений з товарних позицій 5602, 5603, 5903, 5906, 5907</t>
  </si>
  <si>
    <t>Дитячий одяг та додаткові речі до одягу</t>
  </si>
  <si>
    <t>Спідня білизна, для жінок або дівчат</t>
  </si>
  <si>
    <t>Спідня білизна, для чоловіків або хлопців</t>
  </si>
  <si>
    <t>Блузки, сорочки для жінок або дівчат</t>
  </si>
  <si>
    <t>Сорочки для чоловіків або хлопців</t>
  </si>
  <si>
    <t>Костюми, сукні, спідниці, для жінок або дівчат</t>
  </si>
  <si>
    <t>Костюми, комбінезони, шорти, для чоловіків або хлопців</t>
  </si>
  <si>
    <t>Пальта, плащі, куртки для жінок або дівчат, крім 6204</t>
  </si>
  <si>
    <t>Пальта, плащі, куртки для чоловіків або хлопців, крім 6203</t>
  </si>
  <si>
    <t>Інші додаткові речі до одягу, трикотажні</t>
  </si>
  <si>
    <t>Рукавички, мітенки, рукавиці, трикотажні</t>
  </si>
  <si>
    <t>Колготки, панчохи, гольфи, шкарпетки, трикотажні</t>
  </si>
  <si>
    <t>Інший одяг трикотажний</t>
  </si>
  <si>
    <t>Одяг з трикотажного полотна 5903, 5906, 5907</t>
  </si>
  <si>
    <t>Костюми спортивні, плавки, трикотажні</t>
  </si>
  <si>
    <t>Одяг дитячий, трикотажний</t>
  </si>
  <si>
    <t>Светри, пуловери, джемпери, трикотажні</t>
  </si>
  <si>
    <t>Теніски, майки трикотажні</t>
  </si>
  <si>
    <t>Спідня білизна трикотажна, для жінок або дівчат</t>
  </si>
  <si>
    <t>Спідня білизна трикотажна, для чоловіків або хлопців</t>
  </si>
  <si>
    <t>Блузки, сорочки трикотажні, для жінок або дівчат</t>
  </si>
  <si>
    <t>Сорочки трикотажні для чоловіків або хлопців</t>
  </si>
  <si>
    <t>Костюми, сукні, спідниці, трикотажні, для жінок або дівчат</t>
  </si>
  <si>
    <t>Костюми, комбінезони, шорти, трикотажні, для чоловіків або хлопців</t>
  </si>
  <si>
    <t>Пальта, плащі, куртки трикотажні, для жінок або дівчат</t>
  </si>
  <si>
    <t>Пальта, плащі, куртки трикотажні, для чоловіків або хлопців</t>
  </si>
  <si>
    <t>Інші полотна трикотажні</t>
  </si>
  <si>
    <t>Полотна основов'язані, крім полотен 6001 - 6004</t>
  </si>
  <si>
    <t>Полотна трикотажні шириною більше 30 см, з 5 мас.% чи більш еластомірних чи гумових ниток, крім 6001</t>
  </si>
  <si>
    <t>Полотна трикотажні шириною не більше 30 см, крім 6001, 6002</t>
  </si>
  <si>
    <t>Полотна трикотажні шириною не більше 30 см, з 5 мас.% чи більш еластомірних або гумових ниток, крім 6001</t>
  </si>
  <si>
    <t>Полотна трикотажні ворсові</t>
  </si>
  <si>
    <t>Текстиль та вироби для технічного призначення</t>
  </si>
  <si>
    <t>Стрічки конвеєрні, паси привідні, бельтинг з текстилю</t>
  </si>
  <si>
    <t>Шланги для насосів та інші з текстилю</t>
  </si>
  <si>
    <t>Гноти ткані для ламп, нагрівальних пристроїв</t>
  </si>
  <si>
    <t>Текстильні матеріали інші; полотна для декорацій</t>
  </si>
  <si>
    <t>Текстильні матеріали, прогумовані крім 5902</t>
  </si>
  <si>
    <t>Настінні покриття з текстильних матеріалів</t>
  </si>
  <si>
    <t>Лінолеум; матеріали для підлоги, на текстильній основі</t>
  </si>
  <si>
    <t>Текстильні матеріали, покриті пластмасами крім 5902</t>
  </si>
  <si>
    <t>Матеріали кордні для шин</t>
  </si>
  <si>
    <t>Текстильні матеріали для живопису, палітурок книжок</t>
  </si>
  <si>
    <t>Стьобана текстильна продукція</t>
  </si>
  <si>
    <t>Вишивка</t>
  </si>
  <si>
    <t>Тканини з металевих ниток</t>
  </si>
  <si>
    <t>Тасьма плетена у куску; китиці, помпони та подібні вироби</t>
  </si>
  <si>
    <t>Етикетки, емблеми</t>
  </si>
  <si>
    <t>Вузькі тканини</t>
  </si>
  <si>
    <t>Меблево-декоративні тканини ручної роботи</t>
  </si>
  <si>
    <t>Тюль та інші сітчасті полотна</t>
  </si>
  <si>
    <t>Тканини ажурного переплетення</t>
  </si>
  <si>
    <t>Тканини махрові для рушників; тафтингові текстильні матеріали</t>
  </si>
  <si>
    <t>Тканини ворсові та із синелі</t>
  </si>
  <si>
    <t>Інші килими та текстильні покриття для підлоги</t>
  </si>
  <si>
    <t>Килими, покриття текстильні для підлоги з повсті, нетафтингові</t>
  </si>
  <si>
    <t>Килими, покриття текстильні для підлоги, тафтингові</t>
  </si>
  <si>
    <t>Килими, покриття текстильні для підлоги, ткані, нетафтингові</t>
  </si>
  <si>
    <t>Вузликові килими та інші текстильні покриття для підлоги</t>
  </si>
  <si>
    <t>Вироби з пряжі, ниток, мотузок, канатів або тросів</t>
  </si>
  <si>
    <t>Сітки плетені із шпагату, мотузок або канатів</t>
  </si>
  <si>
    <t>Шпагат, мотузки, канати і троси</t>
  </si>
  <si>
    <t>Нитки: позументні; стрічкові; пряжа; синель; фасонна петляста</t>
  </si>
  <si>
    <t>Нитки металізовані текстильні, комбіновані чи покриті металом</t>
  </si>
  <si>
    <t>Гумові нитки та корд; текстильна пряжа просочена</t>
  </si>
  <si>
    <t>Матеріали неткані</t>
  </si>
  <si>
    <t>Фетр і повсть</t>
  </si>
  <si>
    <t>Вата з текстильних матеріалів та вироби з неї</t>
  </si>
  <si>
    <t>Тканини з штучних штапельних волокон</t>
  </si>
  <si>
    <t>Інші тканини із синтетичних штапельних волокон</t>
  </si>
  <si>
    <t>Тканини з синтетичних штапельних волокон менш 85 мас.%, з поверхневою щільністю більш 170 г/м2</t>
  </si>
  <si>
    <t>Тканини з синтетичних штапельних волокон менше 85 мас.%, з поверхневою щільністю не більш 170 г/м2</t>
  </si>
  <si>
    <t>Тканини з синтетичних штапельних волокон 85 мас. % чи більш</t>
  </si>
  <si>
    <t>Пряжа з синтетичних чи штучних штапельних волокон для роздрібної торгівлі</t>
  </si>
  <si>
    <t>Пряжа із штучних штапельних волокон не для роздрібної торгівлі</t>
  </si>
  <si>
    <t>Пряжа із синтетичних штапельних волокон не для роздрібної торгівлі</t>
  </si>
  <si>
    <t>Нитки швейні з синтетичних чи штучних штапельних волокон</t>
  </si>
  <si>
    <t>Волокна штапельні штучні чесані чи оброблені</t>
  </si>
  <si>
    <t>Волокна штапельні синтетичні чесані чи оброблені</t>
  </si>
  <si>
    <t>Відходи синтетичних або штучних волокон</t>
  </si>
  <si>
    <t>Волокна штапельні штучні, не чесані, не оброблені</t>
  </si>
  <si>
    <t>Волокна штапельні синтетичні, не чесані, не оброблені</t>
  </si>
  <si>
    <t>Джгути з штучних ниток</t>
  </si>
  <si>
    <t>Джгути з синтетичних ниток</t>
  </si>
  <si>
    <t>Тканини з штучних комплексних ниток</t>
  </si>
  <si>
    <t>Тканини з синтетичних комплексних ниток</t>
  </si>
  <si>
    <t>Нитки синтетичні або штучні комплексні для роздрібної торгівлі</t>
  </si>
  <si>
    <t>Мононитки штучні</t>
  </si>
  <si>
    <t>Мононитки синтетичні</t>
  </si>
  <si>
    <t>Нитки комплексні з штучних волокон</t>
  </si>
  <si>
    <t>Нитки комплексні синтетичні</t>
  </si>
  <si>
    <t>Нитки швейні із синтетичних або штучних волокон</t>
  </si>
  <si>
    <t>Тканини з інших рослинних текстильних волокон; тканини з паперової пряжі</t>
  </si>
  <si>
    <t>Тканини з джутових чи луб'яних волокон товарної позиції 5303</t>
  </si>
  <si>
    <t>Тканини з льону</t>
  </si>
  <si>
    <t>Пряжа з інших рослинних текстильних волокон; пряжа паперова</t>
  </si>
  <si>
    <t>Пряжа з джутового чи луб'яного волокна товарної позиції 5303</t>
  </si>
  <si>
    <t>Пряжа лляна</t>
  </si>
  <si>
    <t>Волокна кокосові, абаки, рами та інші рослинні текстильні волокна</t>
  </si>
  <si>
    <t>Волокна сизалю та інші текстильні волокна рослин Agave, непрядені</t>
  </si>
  <si>
    <t>Волокно джутове та інші луб'яні текстильні волокна, непрядені</t>
  </si>
  <si>
    <t>Волокно конопляне, непрядене; пачоси та відходи конопель</t>
  </si>
  <si>
    <t>Волокно лляне, непрядене; пачоси та відходи льону</t>
  </si>
  <si>
    <t>Інші тканини бавовняні</t>
  </si>
  <si>
    <t>Тканини бавовняні менш 85 мас.%, з поверхневою щільністю понад 200 г/м2</t>
  </si>
  <si>
    <t>Тканини бавовняні менш 85 мас.%, з поверхневою щільністю не більш 200 г/м2</t>
  </si>
  <si>
    <t>Тканини бавовняні 85 мас.% чи більше, з поверхневою щільністю понад 200 г/м2</t>
  </si>
  <si>
    <t>Тканини бавовняні 85 мас. % чи більше, з поверхневою щільністю не більш 200 г/м2</t>
  </si>
  <si>
    <t>Пряжа бавовняна, розфасована для роздрібної торгівлі</t>
  </si>
  <si>
    <t>Пряжа бавовняна менш 85 мас. %, не для роздрібної торгівлі</t>
  </si>
  <si>
    <t>Пряжа бавовняна 85 мас. % чи більше, не для роздрібної торгівлі</t>
  </si>
  <si>
    <t>Нитки бавовняні швейні</t>
  </si>
  <si>
    <t>Бавовна, піддана чесанню</t>
  </si>
  <si>
    <t>Відходи бавовни</t>
  </si>
  <si>
    <t>Бавовна, не піддана чесанню</t>
  </si>
  <si>
    <t>Тканини з грубого волосу тварин чи кінського волосу</t>
  </si>
  <si>
    <t>Тканини з гребенечесаних вовни чи тонкого волосу тварин</t>
  </si>
  <si>
    <t>Тканини з кардочесаних вовни чи тонкого волосу тварин</t>
  </si>
  <si>
    <t>Пряжа з грубого волосу тварин чи кінського волосу</t>
  </si>
  <si>
    <t>Пряжа з вовни чи тонкого волосу тварин для роздрібної торгівлі</t>
  </si>
  <si>
    <t>Пряжа з тонкого волосу тварин чесана, не для роздрібної торгівлі</t>
  </si>
  <si>
    <t>Пряжа з вовни гребенечесаної, не для роздрібної торгівлі</t>
  </si>
  <si>
    <t>Пряжа з вовни кардочесаної, не для роздрібної торгівлі</t>
  </si>
  <si>
    <t>Вовна та волос тварин, кардо- або гребенечесані</t>
  </si>
  <si>
    <t>Розскубана сировина з вовни або волосу тварин</t>
  </si>
  <si>
    <t>Відходи вовни або волосу тварин</t>
  </si>
  <si>
    <t>Волос тварин, не підданий чесанню</t>
  </si>
  <si>
    <t>Вовна, не піддана чесанню</t>
  </si>
  <si>
    <t>Тканини з шовкових ниток або з шовкових відходів</t>
  </si>
  <si>
    <t>Нитки шовкові, пряжа з шовкових відходів, для роздрібної торгівлі</t>
  </si>
  <si>
    <t>Пряжа з шовкових відходів, не для роздрібної торгівлі</t>
  </si>
  <si>
    <t>Нитки шовкові, не для роздрібної торгівлі</t>
  </si>
  <si>
    <t>Відходи шовкові</t>
  </si>
  <si>
    <t>Шовк-сирець</t>
  </si>
  <si>
    <t>Кокони шовкопряда</t>
  </si>
  <si>
    <t>Інша друкована продукція</t>
  </si>
  <si>
    <t>Друковані календарі різноманітні</t>
  </si>
  <si>
    <t>Поштові листівки; друковані листівки</t>
  </si>
  <si>
    <t>Малюнки перебивні</t>
  </si>
  <si>
    <t>Марки, гербовий папір; банкноти; чекові книжки; акції, облігації; цінні папери</t>
  </si>
  <si>
    <t>Плани та креслення; тексти рукописні; фоторепродукції</t>
  </si>
  <si>
    <t>Карти географічні та гідрографічні, включаючи атласи, глобуси</t>
  </si>
  <si>
    <t>Ноти</t>
  </si>
  <si>
    <t>Книжки-малюнки, книги для малювання або розфарбовування, дитячі</t>
  </si>
  <si>
    <t>Газети, журнали та інші періодичні видання</t>
  </si>
  <si>
    <t>Друковані книги, брошури, листівки</t>
  </si>
  <si>
    <t>Інші папір, картон, целюлозна вата, полотна розрізані</t>
  </si>
  <si>
    <t>Бобіни, котушки та інші основи для намотування з паперу, картону</t>
  </si>
  <si>
    <t>Етикетки та ярлики з паперу або картону</t>
  </si>
  <si>
    <t>Інші канцелярські товари з паперу, картону</t>
  </si>
  <si>
    <t>Ящики, коробки, мішки та інша тара з паперу, картону, целюлозної вати</t>
  </si>
  <si>
    <t>Папір, целюлозна вата, інші вироби санітарно-гігієнічного, побутового, господарського та медичного призначення</t>
  </si>
  <si>
    <t>Конверти, листівки, коробки, сумки з паперу чи картону</t>
  </si>
  <si>
    <t>Папір копіювальний, самокопіювальний та інший (крім 4809)</t>
  </si>
  <si>
    <t>Покриття для підлоги на основі з паперу або картону</t>
  </si>
  <si>
    <t>Шпалери та настінні покриття; папір прозорий для вікон</t>
  </si>
  <si>
    <t>Папір цигарковий</t>
  </si>
  <si>
    <t>Блоки, плити та пластини фільтрувальні, з паперової маси</t>
  </si>
  <si>
    <t>Папір, картон, вата, полотна з покриттям, просочені, крім 4803, 4809, 4810</t>
  </si>
  <si>
    <t>Папір та картон, покриті з одного або двох боків каоліном</t>
  </si>
  <si>
    <t>Папір копіювальний, самокопіювальний</t>
  </si>
  <si>
    <t>Папір та картон гофровані</t>
  </si>
  <si>
    <t>Папір та картон багатошарові, без покриття або просочення поверхні</t>
  </si>
  <si>
    <t>Пергамент рослинний, калька, пергамін, лощений папір</t>
  </si>
  <si>
    <t>Інші папір та картон, некрейдовані, не піддані додатковому обробленню</t>
  </si>
  <si>
    <t>Крафт-папір і картон, некрейдовані</t>
  </si>
  <si>
    <t>Паперові туалетні серветки, рушники, пелюшки, скатертини, вата, полотно</t>
  </si>
  <si>
    <t>Папір і картон некрейдовані; папір ручного відливання</t>
  </si>
  <si>
    <t>Папір газетний</t>
  </si>
  <si>
    <t>Папір та картон для утилізації</t>
  </si>
  <si>
    <t>Маса волокниста</t>
  </si>
  <si>
    <t>Деревинна маса, одержана поєднанням механічних та хімічних процесів</t>
  </si>
  <si>
    <t>Целюлоза деревинна, сульфітна, крім розчинних сортів</t>
  </si>
  <si>
    <t>Целюлоза деревинна, натронна чи сульфатна</t>
  </si>
  <si>
    <t>Целюлоза деревинна, розчинні сорти</t>
  </si>
  <si>
    <t>Механічна деревинна маса</t>
  </si>
  <si>
    <t>Кошикові, плетені; вироби з люфи</t>
  </si>
  <si>
    <t>Плетені вироби та матеріали для плетіння</t>
  </si>
  <si>
    <t>Корок агломерований, пресований і вироби з нього</t>
  </si>
  <si>
    <t>Вироби з натурального корка</t>
  </si>
  <si>
    <t>Натуральний корок, з вилученим зовнішнім шаром</t>
  </si>
  <si>
    <t>Натуральний корок; відходи корка</t>
  </si>
  <si>
    <t>Інші вироби з дерева</t>
  </si>
  <si>
    <t>Дерев'яні декоративні вироби, предмети меблів, крім 94 групи</t>
  </si>
  <si>
    <t>Посуд та прибори столові або кухонні, дерев'яні</t>
  </si>
  <si>
    <t>Вироби столярні та теслярські будівельні деталі</t>
  </si>
  <si>
    <t>Інструменти, оправи та ручки для інструментів з деревини</t>
  </si>
  <si>
    <t>Бочки, барила, чани, діжки та їх частини з деревини</t>
  </si>
  <si>
    <t>Тара з деревини, барабани для кабелів, піддони з деревини</t>
  </si>
  <si>
    <t>Рами дерев'яні для картин, фотографій, дзеркал</t>
  </si>
  <si>
    <t>Деревина пресована</t>
  </si>
  <si>
    <t>Фанера клеєна, панелі фанеровані</t>
  </si>
  <si>
    <t>Плити деревоволокнисті</t>
  </si>
  <si>
    <t>Плити деревостружкові та подібні</t>
  </si>
  <si>
    <t>Пилопродукція з деревини у вигляді профільованого погонажу</t>
  </si>
  <si>
    <t>Листи для облицювання, листи для фанери не більш як 6 мм</t>
  </si>
  <si>
    <t>Лісоматеріали оброблені, завтовшки більш як 6 мм</t>
  </si>
  <si>
    <t>Шпали дерев'яні для залізничних чи трамвайних колій</t>
  </si>
  <si>
    <t>Шерсть деревна або тонка стружка; борошно деревне</t>
  </si>
  <si>
    <t>Деревина бондарна; колоди; палі, кілки, стовпи, деревина лущена </t>
  </si>
  <si>
    <t>Лісоматеріали необроблені</t>
  </si>
  <si>
    <t>Вугілля деревне </t>
  </si>
  <si>
    <t>Деревина паливна; деревна тріска або стружка</t>
  </si>
  <si>
    <t>Хутро штучне та вироби з нього</t>
  </si>
  <si>
    <t>Одяг з хутра, інші вироби з натурального хутра</t>
  </si>
  <si>
    <t>Хутрові шкурки дублені або вичинені, крім 4303</t>
  </si>
  <si>
    <t>Сировина хутрова крім шкірсировини та шкур 4101- 4103</t>
  </si>
  <si>
    <t>Вироби з кишок тварин, синюги, міхурів або сухожиль</t>
  </si>
  <si>
    <t>Інші вироби з шкіри</t>
  </si>
  <si>
    <t>Вироби з шкіри для технічного застосування</t>
  </si>
  <si>
    <t>Предмети одягу або аксесуари одягу з шкіри</t>
  </si>
  <si>
    <t>Чемодани, сумки, футляри та інші аналогічні вироби</t>
  </si>
  <si>
    <t>Вироби шорно-сідельні та упряж для будь-яких тварин</t>
  </si>
  <si>
    <t>Шкіра композиційна на основі натуральної, шкіряні відходи</t>
  </si>
  <si>
    <t>Замша; шкіра лакова; шкіра металізована</t>
  </si>
  <si>
    <t>Шкіра, оброблена після дублення із шкур інших тварин</t>
  </si>
  <si>
    <t>Шкіра, оброблена після дублення із шкур овець або шкурок ягнят</t>
  </si>
  <si>
    <t>Шкіра, оброблена після дублення, шкіра із шкур великої рогатої худоби або конячих</t>
  </si>
  <si>
    <t>Дублена шкіра із шкур інших тварин без обробки</t>
  </si>
  <si>
    <t>Дублена шкіра із шкур овець чи шкурок ягнят без обробки</t>
  </si>
  <si>
    <t>Дублена шкіра із шкур великої рогатої худоби чи конячих без обробки</t>
  </si>
  <si>
    <t>Інші необроблені шкури</t>
  </si>
  <si>
    <t>Необроблені шкури овець або шкурки ягнят</t>
  </si>
  <si>
    <t>Шкури необроблені великої рогатої худоби чи тварин родини конячих</t>
  </si>
  <si>
    <t>Гума тверда у будь-яких формах; вироби з твердої гуми</t>
  </si>
  <si>
    <t>Інші вироби з вулканізованої гуми, крім твердої гуми</t>
  </si>
  <si>
    <t>Одяг та речі з незатверділої вулканізованої гуми</t>
  </si>
  <si>
    <t>Вироби гігієнічні, фармацевтичні з вулканізованої гуми, крім твердої</t>
  </si>
  <si>
    <t>Камери гумові</t>
  </si>
  <si>
    <t>Шини та покришки пневматичні гумові, відновлені, що використовувались</t>
  </si>
  <si>
    <t>Шини та покришки пневматичні гумові нові</t>
  </si>
  <si>
    <t>Конвеєрні стрічки чи привідні паси, бельтинг з вулканізованої гуми</t>
  </si>
  <si>
    <t>Труби, шланги і рукава з вулканізованої гуми, крім твердої гуми</t>
  </si>
  <si>
    <t>Пластини, листи, стрічки, прутки, профілі з вулканізованої гуми, крім твердої гуми</t>
  </si>
  <si>
    <t>Нитки і корд з вулканізованої гуми </t>
  </si>
  <si>
    <t>Інші форми з невулканізованої гуми</t>
  </si>
  <si>
    <t>Невулканізовані гумові суміші</t>
  </si>
  <si>
    <t>Відходи, уламки та скрап каучуку або гуми</t>
  </si>
  <si>
    <t>Каучук регенерований</t>
  </si>
  <si>
    <t>Каучук синтетичний і фактис; суміші будь-якого продукту з 4001</t>
  </si>
  <si>
    <t>Каучук натуральний, балата, гутаперча, гваюла, чикл</t>
  </si>
  <si>
    <t>Інші вироби з пластмас та вироби з 3901 - 3914</t>
  </si>
  <si>
    <t>Вироби будівельні з пластмас</t>
  </si>
  <si>
    <t>Посуд та прибори столові або кухонні з пластмас</t>
  </si>
  <si>
    <t>Вироби з пластмаси для транспортування та пакування товарів</t>
  </si>
  <si>
    <t>Вироби санітарно-технічного призначення з пластмас</t>
  </si>
  <si>
    <t>Інші плити, листи, плівки, смуги, стрічки з пластмаси</t>
  </si>
  <si>
    <t>Інші вироби з пластмаси (плити, листи, плівки, стрічки, пластини)</t>
  </si>
  <si>
    <t>Плити, листи, смужки, стрічки, плівки з пластмас</t>
  </si>
  <si>
    <t>Покриття пластмасові для підлог, стін або стелі</t>
  </si>
  <si>
    <t>Труби, трубки і шланги із пластмаси</t>
  </si>
  <si>
    <t>Моноволокна з максимальним поперечним перетином більше 1 мм</t>
  </si>
  <si>
    <t>Відходи, обрізки та скрап із пластмас</t>
  </si>
  <si>
    <t>Смоли іонообмінні</t>
  </si>
  <si>
    <t>Полімери природні</t>
  </si>
  <si>
    <t>Целюлоза та її хімічні похідні</t>
  </si>
  <si>
    <t>Смоли нафтові, кумаронові, інденові, політерпени, полісульфіди, полісульфони</t>
  </si>
  <si>
    <t>Силікони</t>
  </si>
  <si>
    <t>Аміноальдегідні смоли, феноло-альдегідні смоли та поліуретани</t>
  </si>
  <si>
    <t>Поліаміди</t>
  </si>
  <si>
    <t>Поліацеталі, поліетери, епоксидні, алкідні смоли; полікарбонати, поліестери</t>
  </si>
  <si>
    <t>Акрилові полімери у первинних формах</t>
  </si>
  <si>
    <t>Полімери вінілацетату або інших складних вінілових ефірів</t>
  </si>
  <si>
    <t>Полімери вінілхлориду або інших галогенованих олефінів</t>
  </si>
  <si>
    <t>Полімери стиролу</t>
  </si>
  <si>
    <t>Полімери пропілену або інших олефінів</t>
  </si>
  <si>
    <t>Полімери етилену</t>
  </si>
  <si>
    <t>Біодизель та його суміші</t>
  </si>
  <si>
    <t>Залишки хімічної чи інших галузей; міські відходи; шлам стічних вод</t>
  </si>
  <si>
    <t>Готові суміші для ливарних форм; хімічна продукція та препарати</t>
  </si>
  <si>
    <t>Промислові жирні кислоти; кислотні олії; промислові жирні спирти</t>
  </si>
  <si>
    <t>Реагенти діагностичні або лабораторні</t>
  </si>
  <si>
    <t>Середовища культуральні</t>
  </si>
  <si>
    <t>Антифризні препарати; рідкі протиобліднювальні суміші</t>
  </si>
  <si>
    <t>Гальмівні рідини, суміші для гідравлічних трансмісій</t>
  </si>
  <si>
    <t>Елементи хімічні леговані</t>
  </si>
  <si>
    <t>Алкілбензоли змішані та алкілнафталіни змішані</t>
  </si>
  <si>
    <t>Цементи вогнетривкі, розчини будівельні, бетони</t>
  </si>
  <si>
    <t>Ініціатори реакцій, прискорювачі реакцій та каталізатори</t>
  </si>
  <si>
    <t>Розчинники та розріджувачі складні; суміші для видалення фарб чи лаків</t>
  </si>
  <si>
    <t>Суміші і заряди для вогнегасників; вогнегасні гранати і бомби</t>
  </si>
  <si>
    <t>Прискорювачі вулканізації каучуку готові, пластифікатори, стабілізатори</t>
  </si>
  <si>
    <t>Антидетонатори, антиоксиданти, антикорозійні препарати, присадки</t>
  </si>
  <si>
    <t>Засоби для травлення, флюси та інші засоби для паяння, зварювання</t>
  </si>
  <si>
    <t>Апретуючі засоби, прискорювачі фарбування та закріплення фарб</t>
  </si>
  <si>
    <t>Інсектициди, родентициди, фунгіциди, гербіциди, дезінфекційні засоби</t>
  </si>
  <si>
    <t>Дьоготь деревний, масла з нього; креозот, нафта деревні; пеки</t>
  </si>
  <si>
    <t>Каніфоль та смоляні кислоти, їх похідні</t>
  </si>
  <si>
    <t>Скипидар; дипентен; олія соснова</t>
  </si>
  <si>
    <t>Луг від виробництва деревної целюлози</t>
  </si>
  <si>
    <t>Олія талова</t>
  </si>
  <si>
    <t>Вугілля активоване; продукція мінеральна активована</t>
  </si>
  <si>
    <t>Графіт</t>
  </si>
  <si>
    <t>Фотохімікати</t>
  </si>
  <si>
    <t>Кіноплівка, експонована та проявлена</t>
  </si>
  <si>
    <t>Фотопластинки та фотоплівка, експоновані та проявлені, крім кіноплівки</t>
  </si>
  <si>
    <t>Фотопластинки, плівка, папір і текстильні матеріали, експоновані, але не проявлені</t>
  </si>
  <si>
    <t>Фотопапір, картон і текстильні матеріали сенсибілізовані, неекспоновані</t>
  </si>
  <si>
    <t>Фотоплівка в рулонах, сенсибілізована, неекспонована</t>
  </si>
  <si>
    <t>Фотопластинки та фотоплівка</t>
  </si>
  <si>
    <t>Фероцерій та інші пірофорні сплави; вироби з горючих матеріалів</t>
  </si>
  <si>
    <t>Сірники</t>
  </si>
  <si>
    <t>Феєрверки, сигнальні, дощові ракети, інші піротехнічні вироби</t>
  </si>
  <si>
    <t>Детонатори, капсулі, запали, вогнепровідні шнури</t>
  </si>
  <si>
    <t>Готові вибухові речовини</t>
  </si>
  <si>
    <t>Порохи</t>
  </si>
  <si>
    <t>Ферменти; ферментні препарати</t>
  </si>
  <si>
    <t>Готові клеї та інші клеїльні препарати</t>
  </si>
  <si>
    <t>Декстрин, модифіковані крохмалі, клеї на їх основі</t>
  </si>
  <si>
    <t>Пептони та їх похідні; порошок із шкіри</t>
  </si>
  <si>
    <t>Желатин; риб'ячий клей; інші клеї тваринні</t>
  </si>
  <si>
    <t>Альбуміни; альбумінати</t>
  </si>
  <si>
    <t>Казеїн, казеїнати; казеїнові клеї</t>
  </si>
  <si>
    <t>Пасти для ліплення, пластилін; стоматологічні воски</t>
  </si>
  <si>
    <t>Свічки</t>
  </si>
  <si>
    <t>Вакси, креми для чищення взуття, мастики, поліролі</t>
  </si>
  <si>
    <t>Воски штучні та готові воски</t>
  </si>
  <si>
    <t>Мастильні матеріали</t>
  </si>
  <si>
    <t>Поверхнево-активні речовини, засоби для прання, миття та чищення</t>
  </si>
  <si>
    <t>Мило; матеріали, просочені милом</t>
  </si>
  <si>
    <t>Засоби для ванн, гоління; депіляції, дезодоранти</t>
  </si>
  <si>
    <t>Засоби для гігієни порожнини рота чи зубів</t>
  </si>
  <si>
    <t>Засоби для догляду за волоссям</t>
  </si>
  <si>
    <t>Косметичні препарати</t>
  </si>
  <si>
    <t>Парфуми і туалетна вода</t>
  </si>
  <si>
    <t>Суміші запашних речовин</t>
  </si>
  <si>
    <t>Олії ефірні, водні дистиляти та розчини ефірних олій</t>
  </si>
  <si>
    <t>Фарба друкарська, чорнило та туш</t>
  </si>
  <si>
    <t>Замазки, мастики, шпаклівки, суміші для фасадів, стін тощо</t>
  </si>
  <si>
    <t>Фарби художні всіх видів</t>
  </si>
  <si>
    <t>Пігменти для виробництва фарб; інші барвники, фольга</t>
  </si>
  <si>
    <t>Готові сикативи</t>
  </si>
  <si>
    <t>Інші фарби та лаки</t>
  </si>
  <si>
    <t>Фарби та лаки, розчинені у водному середовищі</t>
  </si>
  <si>
    <t>Фарби та лаки, розчинені у неводному середовищі</t>
  </si>
  <si>
    <t>Готові пігменти, емалі, глазурі, глушники для скла</t>
  </si>
  <si>
    <t>Інші барвникові матеріали</t>
  </si>
  <si>
    <t>Лаки кольорові</t>
  </si>
  <si>
    <t>Органічні синтетичні барвники; препарати на їх основі</t>
  </si>
  <si>
    <t>Барвники рослинного або тваринного походження</t>
  </si>
  <si>
    <t>Синтетичні, органічні/неорганічні дубильні речовини</t>
  </si>
  <si>
    <t>Екстракти дубильні рослинного походження, таніни та їх солі, ефіри</t>
  </si>
  <si>
    <t>Добрива з 2 - 3 поживними елементами N, P, K; товари групи 31 в упаковках масою брутто не більш як 10 кг</t>
  </si>
  <si>
    <t>Добрива мінеральні або хімічні, калійні</t>
  </si>
  <si>
    <t>Добрива мінеральні або хімічні, фосфорні</t>
  </si>
  <si>
    <t>Добрива мінеральні або хімічні, азотні</t>
  </si>
  <si>
    <t>Добрива тваринного або рослинного походження</t>
  </si>
  <si>
    <t>Кетгут, реагенти, контрастні препарати, контрацептиви, матеріали для зубів</t>
  </si>
  <si>
    <t>Вата, марля, бинти та аналогічні вироби</t>
  </si>
  <si>
    <t>Лікарські засоби дозовані або фасовані для роздрібної торгівлі</t>
  </si>
  <si>
    <t>Лікарські засоби не дозовані і не фасовані для роздрібної торгівлі</t>
  </si>
  <si>
    <t>Кров людей, тварин; сироватки, вакцини, токсини</t>
  </si>
  <si>
    <t>Залози та інші органи для терапевтичного використання</t>
  </si>
  <si>
    <t>Інші органічні сполуки </t>
  </si>
  <si>
    <t>Антибіотики</t>
  </si>
  <si>
    <t>Цукри хімічночисті, крім цукрози, лактози, мальтози, глюкози, фруктози</t>
  </si>
  <si>
    <t>Алкалоїди</t>
  </si>
  <si>
    <t>Глікозиди</t>
  </si>
  <si>
    <t>Гормони, простагландини, тромбоксани та лейкотриєни</t>
  </si>
  <si>
    <t>Провітаміни та вітаміни, їх похідні </t>
  </si>
  <si>
    <t>Сульфонаміди</t>
  </si>
  <si>
    <t>Нуклеїнові кислоти та їх солі; інші гетероциклічні сполуки</t>
  </si>
  <si>
    <t>Сполуки гетероциклічні лише з гетероатомом азоту</t>
  </si>
  <si>
    <t>Сполуки гетероциклічні лише з гетероатомом кисню</t>
  </si>
  <si>
    <t>Інші органо-неорганічні сполуки</t>
  </si>
  <si>
    <t>Сполуки сіркоорганічні</t>
  </si>
  <si>
    <t>Сполуки з складом інших функціональних груп із азотом</t>
  </si>
  <si>
    <t>Органічні похідні гідразину або гідроксиламіну</t>
  </si>
  <si>
    <t>Діазо-, азо- або азоксисполуки </t>
  </si>
  <si>
    <t>Сполуки, що містять функціональну нітрильну групу</t>
  </si>
  <si>
    <t>Сполуки з карбоксімідною та імінною групами</t>
  </si>
  <si>
    <t>Сполуки з карбоксамідною групою; сполуки вуглекислоти</t>
  </si>
  <si>
    <t>Солі та гідроксиди амонію четвертинні; лецитини</t>
  </si>
  <si>
    <t>Аміносполуки з кисневмісною функціональною групою</t>
  </si>
  <si>
    <t>Сполуки з амінною функціональною групою</t>
  </si>
  <si>
    <t>Складні ефіри інших неорганічних кислот неметалів та їх солі</t>
  </si>
  <si>
    <t>Ефіри фосфорної кислоти</t>
  </si>
  <si>
    <t>Кислоти карбонові</t>
  </si>
  <si>
    <t>Кислоти полікарбонові</t>
  </si>
  <si>
    <t>Кислоти ациклічні монокарбонові ненасичені</t>
  </si>
  <si>
    <t>Кислоти ациклічні монокарбонові насичені</t>
  </si>
  <si>
    <t>Кетони та хінони</t>
  </si>
  <si>
    <t>Похідні речовин товарної позиції 2912</t>
  </si>
  <si>
    <t>Альдегіди; циклічні полімери альдегідів; параформальдегід</t>
  </si>
  <si>
    <t>Ацеталі і напівацеталі</t>
  </si>
  <si>
    <t>Епоксиди, епоксиспирти, епоксифеноли та епоксиефіри</t>
  </si>
  <si>
    <t>Ефіри прості, ефіроспирти, ефірофеноли, пероксиди</t>
  </si>
  <si>
    <t>Галогеновані, сульфовані, нітровані похідні фенолів</t>
  </si>
  <si>
    <t>Феноли; фенолоспирти</t>
  </si>
  <si>
    <t>Спирти циклічні та їх похідні</t>
  </si>
  <si>
    <t>Спирти ациклічні та їх похідні</t>
  </si>
  <si>
    <t>Сульфовані, нітровані чи нітрозовані похідні вуглеводнів</t>
  </si>
  <si>
    <t>Галогеновані похідні вуглеводнів</t>
  </si>
  <si>
    <t>Вуглеводні циклічні</t>
  </si>
  <si>
    <t>Вуглеводні ациклічні</t>
  </si>
  <si>
    <t>Інші неорганічні сполуки; рідке та стиснене повітря; амальгами</t>
  </si>
  <si>
    <t>Сполуки ртуті, неорганічні або органічні, крім амальгам</t>
  </si>
  <si>
    <t>Інші неорганічні сполуки; рідке, стиснене повітря; амальгами</t>
  </si>
  <si>
    <t>Гідриди, нітриди, азиди, силіциди та бориди, крім карбідів 2849</t>
  </si>
  <si>
    <t>Карбіди</t>
  </si>
  <si>
    <t>Фосфіди</t>
  </si>
  <si>
    <t>Пероксид водню</t>
  </si>
  <si>
    <t>Сполуки рідкісноземельних металів, ітрію чи скандію</t>
  </si>
  <si>
    <t>Ізотопи, крім включених до товарної позиції 2844</t>
  </si>
  <si>
    <t>Хімічні радіоактивні елементи та ізотопи</t>
  </si>
  <si>
    <t>Метали дорогоцінні у колоїдному стані</t>
  </si>
  <si>
    <t>Інші солі неорганічних кислот або пероксокислот</t>
  </si>
  <si>
    <t>Солі оксометалевих або пероксометалевих кислот</t>
  </si>
  <si>
    <t>Борати; пероксоборати</t>
  </si>
  <si>
    <t>Силікати</t>
  </si>
  <si>
    <t>Фульмінати, ціанати та тіоціанати </t>
  </si>
  <si>
    <t>Ціаніди, оксиди ціанідів та комплексні ціаніди</t>
  </si>
  <si>
    <t>Карбонати; пероксокарбонати</t>
  </si>
  <si>
    <t>Фосфінати, фосфонати та фосфати; поліфосфати</t>
  </si>
  <si>
    <t>Нітрити; нітрати</t>
  </si>
  <si>
    <t>Сульфати; галуни; пероксосульфати</t>
  </si>
  <si>
    <t>Сульфіти; тіосульфати</t>
  </si>
  <si>
    <t>Дитіоніти та сульфоксилати</t>
  </si>
  <si>
    <t>Сульфіди; полісульфіди</t>
  </si>
  <si>
    <t>Хлорати, перхлорати; бромати та пербромати; йодати, перйодати</t>
  </si>
  <si>
    <t>Гіпохлорити; хлорити; гіпоброміти</t>
  </si>
  <si>
    <t>Хлориди, броміди, йодіди та їх оксиди</t>
  </si>
  <si>
    <t>Фториди; фторосилікати, фтороалюмінати</t>
  </si>
  <si>
    <t>Гідразин і гідроксиламін та їх неорганічні солі</t>
  </si>
  <si>
    <t>Оксиди свинцю</t>
  </si>
  <si>
    <t>Оксиди титану </t>
  </si>
  <si>
    <t>Оксиди та гідроксиди кобальту</t>
  </si>
  <si>
    <t>Оксиди та гідроксиди заліза; мінеральні барвники з заліза</t>
  </si>
  <si>
    <t>Оксиди марганцю</t>
  </si>
  <si>
    <t>Оксиди та гідроксиди хрому</t>
  </si>
  <si>
    <t>Корунд штучний; оксид алюмінію; гідроксид алюмінію</t>
  </si>
  <si>
    <t>Оксид цинку; пероксид цинку </t>
  </si>
  <si>
    <t>Гідроксид і пероксид магнію, стронцію чи барію</t>
  </si>
  <si>
    <t>Гідроксид натрію, калію; пероксиди натрію чи калію</t>
  </si>
  <si>
    <t>Аміак</t>
  </si>
  <si>
    <t>Сульфіди неметалів; трисульфід фосфору технічний</t>
  </si>
  <si>
    <t>Галогеніди та галогенідоксиди неметалів</t>
  </si>
  <si>
    <t>Інші неорганічні кислоти та кисневмісні сполуки неметалів</t>
  </si>
  <si>
    <t>Оксиди бору; борні кислоти</t>
  </si>
  <si>
    <t>Пентаоксид дифосфору; фосфорна та поліфосфорні кислоти</t>
  </si>
  <si>
    <t>Азотна кислота; сульфоазотні кислоти </t>
  </si>
  <si>
    <t>Сірчана кислота; олеум</t>
  </si>
  <si>
    <t>Водень хлористий; хлорсульфонова кислота</t>
  </si>
  <si>
    <t>Лужні, лужноземельні, рідкісноземельні метали, ртуть</t>
  </si>
  <si>
    <t>Водень, інертні гази та інші неметали</t>
  </si>
  <si>
    <t>Вуглець</t>
  </si>
  <si>
    <t>Сірка; сірка колоїдна</t>
  </si>
  <si>
    <t>Фтор, хлор, бром і йод</t>
  </si>
  <si>
    <t>Електроенергія</t>
  </si>
  <si>
    <t>Суміші бітумінозні</t>
  </si>
  <si>
    <t>Бітум і асфальт; сланці і пісковики бітумінозні</t>
  </si>
  <si>
    <t>Кокс нафтовий, бітум нафтовий</t>
  </si>
  <si>
    <t>Вазелін нафтовий; парафін, віск нафтовий</t>
  </si>
  <si>
    <t>Гази нафтові</t>
  </si>
  <si>
    <t>Нафта та нафтопродукти</t>
  </si>
  <si>
    <t>Нафта та нафтопродукти сирі</t>
  </si>
  <si>
    <t>Пек або кокс пековий</t>
  </si>
  <si>
    <t>Масла і інші продукти з кам'яновугільних смол</t>
  </si>
  <si>
    <t>Смоли кам'яновугільні, буровугільні чи торф'яні</t>
  </si>
  <si>
    <t>Газ, крім нафтових газів</t>
  </si>
  <si>
    <t>Кокс і напівкокс; вугілля ретортне</t>
  </si>
  <si>
    <t>Торф</t>
  </si>
  <si>
    <t>Лігніт, буре вугілля</t>
  </si>
  <si>
    <t>Вугілля кам'яне, антрацит</t>
  </si>
  <si>
    <t>Інші шлак та зола</t>
  </si>
  <si>
    <t>Зола, шлак та залишки, з вмістом миш’яку, металів</t>
  </si>
  <si>
    <t>Шлак, дрос, окалина</t>
  </si>
  <si>
    <t>Шлак гранульований</t>
  </si>
  <si>
    <t>Інші руди та концентрати</t>
  </si>
  <si>
    <t>Руди і концентрати дорогоцінних металів</t>
  </si>
  <si>
    <t>Руди і концентрати ніобієві, танталові, ванадієві, цирконієві</t>
  </si>
  <si>
    <t>Руди і концентрати титанові</t>
  </si>
  <si>
    <t>Руди і концентрати молібденові</t>
  </si>
  <si>
    <t>Руди і концентрати уранові або торієві</t>
  </si>
  <si>
    <t>Руди і концентрати вольфрамові</t>
  </si>
  <si>
    <t>Руди і концентрати хромові </t>
  </si>
  <si>
    <t>Руди і концентрати олов'яні</t>
  </si>
  <si>
    <t>Руди і концентрати цинкові </t>
  </si>
  <si>
    <t>Руди і концентрати свинцеві</t>
  </si>
  <si>
    <t>Руди і концентрати алюмінієві</t>
  </si>
  <si>
    <t>Руди і концентрати кобальтові</t>
  </si>
  <si>
    <t>Руди і концентрати нікелеві</t>
  </si>
  <si>
    <t>Руди і концентрати мідні</t>
  </si>
  <si>
    <t>Руди і концентрати марганцеві</t>
  </si>
  <si>
    <t>Руди і концентрати залізні</t>
  </si>
  <si>
    <t>Інші мінеральні речовини</t>
  </si>
  <si>
    <t>Польовий шпат; лейцит; нефелін і сієніт; флюорит</t>
  </si>
  <si>
    <t>Борати природні та їх концентрати; борна кислота</t>
  </si>
  <si>
    <t>Стеатит природний; тальк</t>
  </si>
  <si>
    <t>Слюда</t>
  </si>
  <si>
    <t>Азбест</t>
  </si>
  <si>
    <t>Портландцемент, глиноземний цемент, цемент шлаковий</t>
  </si>
  <si>
    <t>Вапно</t>
  </si>
  <si>
    <t>Флюс вапняковий, вапняк та інший вапняковий камінь</t>
  </si>
  <si>
    <t>Гіпс; ангідрит</t>
  </si>
  <si>
    <t>Карбонат магнію природний; магнезія</t>
  </si>
  <si>
    <t>Доломіт; доломітова набивна суміш</t>
  </si>
  <si>
    <t>Галька, гравій, щебінь</t>
  </si>
  <si>
    <t>Граніт, базальт, пісковик та інші камені</t>
  </si>
  <si>
    <t>Мармур, вапняковий туф для будівництва, алебастр</t>
  </si>
  <si>
    <t>Сланець</t>
  </si>
  <si>
    <t>Пемза; наждак; природні абразивні матеріали</t>
  </si>
  <si>
    <t>Землі інфузорні кременисті з питомою вагою 1 чи менш</t>
  </si>
  <si>
    <t>Сульфат, карбонат барію природний крім 2816</t>
  </si>
  <si>
    <t>Фосфати кальцію природні, крейда фосфатна</t>
  </si>
  <si>
    <t>Крейда</t>
  </si>
  <si>
    <t>Інші глини, крім глин 6806, муліт, землі</t>
  </si>
  <si>
    <t>Каолін та інші глини каолінові</t>
  </si>
  <si>
    <t>Кварц; кварцит</t>
  </si>
  <si>
    <t>Піски природні всіх видів, крім групи 26</t>
  </si>
  <si>
    <t>Графіт природний</t>
  </si>
  <si>
    <t>Сірка всіх видів</t>
  </si>
  <si>
    <t>Пірит невипалений</t>
  </si>
  <si>
    <t>Сіль та хлорид натрію чистий; вода морська</t>
  </si>
  <si>
    <t>Інший тютюн та замінники тютюну промислового виробництва</t>
  </si>
  <si>
    <t>Сигари, сигарили та сигарети, цигарки</t>
  </si>
  <si>
    <t>Тютюнова сировина; тютюнові відходи</t>
  </si>
  <si>
    <t>Продукти для годівлі тварин</t>
  </si>
  <si>
    <t>Продукти, відходи рослинного походження для годівлі тварин</t>
  </si>
  <si>
    <t>Винний осад; винний камінь</t>
  </si>
  <si>
    <t>Макуха, тверді відходи від вилучення рослинних жирів і олій, крім 2304, 2305</t>
  </si>
  <si>
    <t>Макуха, тверді відходи від вилучення арахісової олії</t>
  </si>
  <si>
    <t>Макуха, тверді відходи від вилучення соєвої олії</t>
  </si>
  <si>
    <t>Відходи і залишки від виробництва цукру, крохмалю; жом, багаса (жом цукрової тростини)</t>
  </si>
  <si>
    <t>Висівки, кормове борошно</t>
  </si>
  <si>
    <t>Борошно, крупи та гранули з м'яса, риби, ракоподібних, молюсків</t>
  </si>
  <si>
    <t>Оцет харчовий</t>
  </si>
  <si>
    <t>Спирт етиловий, неденатурований, менш 80 об.%</t>
  </si>
  <si>
    <t>Спирт етиловий, неденатурований, 80 об.% чи більше</t>
  </si>
  <si>
    <t>Інші зброджені напої</t>
  </si>
  <si>
    <t>Вермут та інше вино виноградне</t>
  </si>
  <si>
    <t>Вина виноградні; сусло виноградне</t>
  </si>
  <si>
    <t>Пиво із солоду</t>
  </si>
  <si>
    <t>Води, з доданням цукру</t>
  </si>
  <si>
    <t>Води, без додання цукру; лід та сніг</t>
  </si>
  <si>
    <t>Інші харчові продукти</t>
  </si>
  <si>
    <t>Морозиво та інші види харчового льоду</t>
  </si>
  <si>
    <t>Супи чи бульйони</t>
  </si>
  <si>
    <t>Готові соуси та продукти для їх приготування, добавки, приправи, гірчиця</t>
  </si>
  <si>
    <t>Дріжджі </t>
  </si>
  <si>
    <t>Екстракти, есенції та концентрати кави, чаю або мате</t>
  </si>
  <si>
    <t>Соки плодів чи овочеві, незброджені, без спирту</t>
  </si>
  <si>
    <t>Плоди, горіхи, приготовлені чи консервовані іншим способом</t>
  </si>
  <si>
    <t>Варення, джеми, желе, мармелад</t>
  </si>
  <si>
    <t>Овочі, плоди, горіхи, консервовані з цукром</t>
  </si>
  <si>
    <t>Інші овочі, приготовлені чи консервовані без оцту, неморожені</t>
  </si>
  <si>
    <t>Інші овочі, приготовлені чи консервовані без оцту, морожені</t>
  </si>
  <si>
    <t>Гриби та трюфелі, приготовлені чи консервовані без оцту</t>
  </si>
  <si>
    <t>Томати, приготовлені або консервовані без оцту</t>
  </si>
  <si>
    <t>Овочі, приготовлені або консервовані з оцтом</t>
  </si>
  <si>
    <t>Хлібобулочні вироби, рисовий папір</t>
  </si>
  <si>
    <t>Готові харчові вироби, одержані шляхом здуття або смаження зерна</t>
  </si>
  <si>
    <t>Тапіока та її замінники з крохмалю</t>
  </si>
  <si>
    <t>Вироби з тіста без дріжджів; кускус</t>
  </si>
  <si>
    <t>Екстракти солодові; готові харчові продукти без/з какао</t>
  </si>
  <si>
    <t>Шоколад</t>
  </si>
  <si>
    <t>Какао-порошок, без цукру</t>
  </si>
  <si>
    <t>Какао-масло, какао-жир</t>
  </si>
  <si>
    <t>Какао-паста</t>
  </si>
  <si>
    <t>Шкаралупи та інші відходи з какао</t>
  </si>
  <si>
    <t>Какао-боби</t>
  </si>
  <si>
    <t>Кондитерські вироби з цукру без вмісту какао</t>
  </si>
  <si>
    <t>Патока</t>
  </si>
  <si>
    <t>Інші цукри у твердому стані, сиропи; мед штучний</t>
  </si>
  <si>
    <t>Цукор з цукрової тростини або з цукрових буряків у твердому стані</t>
  </si>
  <si>
    <t>Готові або консервовані ракоподібні, молюски</t>
  </si>
  <si>
    <t>Готова або консервована риба; ікра</t>
  </si>
  <si>
    <t>Екстракти, соки з м'яса, риби або ракоподібних, молюсків</t>
  </si>
  <si>
    <t>Інші готові чи консервовані м'ясопродукти</t>
  </si>
  <si>
    <t>Ковбаси та аналогічні вироби з м'яса</t>
  </si>
  <si>
    <t>Дегра</t>
  </si>
  <si>
    <t>Воски рослинні, віск бджолиний, інших комах</t>
  </si>
  <si>
    <t>Гліцерин сирий</t>
  </si>
  <si>
    <t>Жири, масла і олії, піддані хімічній модифікації</t>
  </si>
  <si>
    <t>Маргарин</t>
  </si>
  <si>
    <t>Жири, масла, олії, хімічно перетворені без обробки</t>
  </si>
  <si>
    <t>Інші нелеткі жири і олії рослинні</t>
  </si>
  <si>
    <t>Олії свиріпова, ріпакова, гірчична</t>
  </si>
  <si>
    <t>Олії кокосова, пальмоядрова або з бабасу</t>
  </si>
  <si>
    <t>Олії соняшникова, сафлорова або бавовняна</t>
  </si>
  <si>
    <t>Олія пальмова</t>
  </si>
  <si>
    <t>Інші олії, з маслин або оливок</t>
  </si>
  <si>
    <t>Олія оливкова</t>
  </si>
  <si>
    <t>Олія арахісова</t>
  </si>
  <si>
    <t>Олія соєва</t>
  </si>
  <si>
    <t>Інші тваринні жири і масла</t>
  </si>
  <si>
    <t>Вовняний жир і побічні жирові речовини</t>
  </si>
  <si>
    <t>Жири і масла, з риби або морських ссавців</t>
  </si>
  <si>
    <t>Лярди, олео-стеарин, маргарин, тваринне масло</t>
  </si>
  <si>
    <t>Жир великої рогатої худоби, овечий, козячий, крім 1503 00</t>
  </si>
  <si>
    <t>Жир свинячий і свійської птиці, крім 0209, 1503</t>
  </si>
  <si>
    <t>Інші матеріали рослинного походження</t>
  </si>
  <si>
    <t>Матеріали рослинні для плетіння</t>
  </si>
  <si>
    <t>Соки, екстракти, пектини, клеї рослинні</t>
  </si>
  <si>
    <t>Шелак; природні камеді, смоли</t>
  </si>
  <si>
    <t>Кормові коренеплоди, сіно та аналогічні кормові продукти</t>
  </si>
  <si>
    <t>Солома та полова зернових</t>
  </si>
  <si>
    <t>Плоди ріжкового дерева, водорості, цукрові буряки, тростина</t>
  </si>
  <si>
    <t>Рослини для парфумерії, медицини, інсектицидів</t>
  </si>
  <si>
    <t>Шишки хмелю; лупулін</t>
  </si>
  <si>
    <t>Насіння, плоди та спори для сівби</t>
  </si>
  <si>
    <t>Борошно з насіння чи плодів олійних культур</t>
  </si>
  <si>
    <t>Насіння та плоди інших олійних культур</t>
  </si>
  <si>
    <t>Насіння соняшнику</t>
  </si>
  <si>
    <t>Насіння свиріпи або ріпаку</t>
  </si>
  <si>
    <t>Насіння льону</t>
  </si>
  <si>
    <t>Копра</t>
  </si>
  <si>
    <t>Арахіс</t>
  </si>
  <si>
    <t>Соєві боби</t>
  </si>
  <si>
    <t>Клейковина пшенична</t>
  </si>
  <si>
    <t>Крохмалі; інулін</t>
  </si>
  <si>
    <t>Солод, обсмажений або необсмажений</t>
  </si>
  <si>
    <t>Борошно, крупи та порошок із сушених бобів</t>
  </si>
  <si>
    <t>Борошно, крупи, пластівці, гранули з картоплі</t>
  </si>
  <si>
    <t>Зерно зернових культур</t>
  </si>
  <si>
    <t>Крупи та гранули із зерна зернових культур</t>
  </si>
  <si>
    <t>Борошно із зерна інших зернових культур</t>
  </si>
  <si>
    <t>Борошно пшеничне</t>
  </si>
  <si>
    <t>Гречка, просо; інші зернові культури</t>
  </si>
  <si>
    <t>Сорго зернове</t>
  </si>
  <si>
    <t>Рис</t>
  </si>
  <si>
    <t>Кукурудза</t>
  </si>
  <si>
    <t>Овес</t>
  </si>
  <si>
    <t>Ячмінь</t>
  </si>
  <si>
    <t>Жито</t>
  </si>
  <si>
    <t>Пшениця</t>
  </si>
  <si>
    <t>Імбир, шафран, тим'ян, лаврове листя, каррі</t>
  </si>
  <si>
    <t>0910</t>
  </si>
  <si>
    <t>Насіння анісу, бодяну, фенхелю, коріандру; ягоди ялівцю</t>
  </si>
  <si>
    <t>0909</t>
  </si>
  <si>
    <t>Горіх мускатний, маціс і кардамон</t>
  </si>
  <si>
    <t>0908</t>
  </si>
  <si>
    <t>Гвоздика</t>
  </si>
  <si>
    <t>0907</t>
  </si>
  <si>
    <t>Кориця та квіти коричного дерева</t>
  </si>
  <si>
    <t>0906</t>
  </si>
  <si>
    <t>Ваніль</t>
  </si>
  <si>
    <t>0905</t>
  </si>
  <si>
    <t>Перець</t>
  </si>
  <si>
    <t>0904</t>
  </si>
  <si>
    <t>Мате</t>
  </si>
  <si>
    <t>0903</t>
  </si>
  <si>
    <t>Чай</t>
  </si>
  <si>
    <t>0902</t>
  </si>
  <si>
    <t>Кава; кавова шкаралупа; замінники кави</t>
  </si>
  <si>
    <t>0901</t>
  </si>
  <si>
    <t>Шкірки цитрусових, динь, кавунів</t>
  </si>
  <si>
    <t>0814</t>
  </si>
  <si>
    <t>Плоди сушені, крім плодів товарних позицій 0801-0806; суміші горіхів</t>
  </si>
  <si>
    <t>0813</t>
  </si>
  <si>
    <t>Плоди та горіхи консервовані для тимчасового зберігання</t>
  </si>
  <si>
    <t>0812</t>
  </si>
  <si>
    <t>Плоди та горіхи, сирі або варені, морожені</t>
  </si>
  <si>
    <t>0811</t>
  </si>
  <si>
    <t>Інші плоди, свіжі</t>
  </si>
  <si>
    <t>0810</t>
  </si>
  <si>
    <t>Абрикоси, вишні, черешні, персики, сливи</t>
  </si>
  <si>
    <t>0809</t>
  </si>
  <si>
    <t>Яблука, груші та айва</t>
  </si>
  <si>
    <t>0808</t>
  </si>
  <si>
    <t>Дині, кавуни і папайя</t>
  </si>
  <si>
    <t>0807</t>
  </si>
  <si>
    <t>Виноград</t>
  </si>
  <si>
    <t>0806</t>
  </si>
  <si>
    <t>Цитрусові</t>
  </si>
  <si>
    <t>0805</t>
  </si>
  <si>
    <t>Фініки, інжир, ананаси, авокадо, гуаява, манго</t>
  </si>
  <si>
    <t>0804</t>
  </si>
  <si>
    <t>Банани та плантайни</t>
  </si>
  <si>
    <t>0803</t>
  </si>
  <si>
    <t>Інші горіхи</t>
  </si>
  <si>
    <t>0802</t>
  </si>
  <si>
    <t>Горіхи кокосові, бразильські, кеш'ю</t>
  </si>
  <si>
    <t>0801</t>
  </si>
  <si>
    <t>Топінамбур, солодка картопля, маранта, селен</t>
  </si>
  <si>
    <t>0714</t>
  </si>
  <si>
    <t>Овочі бобові сушені</t>
  </si>
  <si>
    <t>0713</t>
  </si>
  <si>
    <t>Овочі сушені</t>
  </si>
  <si>
    <t>0712</t>
  </si>
  <si>
    <t>Овочі консервовані для тимчасового зберігання</t>
  </si>
  <si>
    <t>0711</t>
  </si>
  <si>
    <t>Овочі морожені</t>
  </si>
  <si>
    <t>0710</t>
  </si>
  <si>
    <t>Інші овочі свіжі або охолоджені</t>
  </si>
  <si>
    <t>0709</t>
  </si>
  <si>
    <t>Бобові овочі</t>
  </si>
  <si>
    <t>0708</t>
  </si>
  <si>
    <t>Огірки, корнішони</t>
  </si>
  <si>
    <t>0707</t>
  </si>
  <si>
    <t>Морква, ріпа, столові буряки, редька, селера</t>
  </si>
  <si>
    <t>0706</t>
  </si>
  <si>
    <t>Салат-латук і цикорій</t>
  </si>
  <si>
    <t>0705</t>
  </si>
  <si>
    <t>Капуста</t>
  </si>
  <si>
    <t>0704</t>
  </si>
  <si>
    <t>Цибуля</t>
  </si>
  <si>
    <t>0703</t>
  </si>
  <si>
    <t>Помідори</t>
  </si>
  <si>
    <t>0702</t>
  </si>
  <si>
    <t>Картопля</t>
  </si>
  <si>
    <t>0701</t>
  </si>
  <si>
    <t>Листя, гілки, трави, мохи та лишайники</t>
  </si>
  <si>
    <t>0604</t>
  </si>
  <si>
    <t>Зрізані квітки та пуп'янки</t>
  </si>
  <si>
    <t>0603</t>
  </si>
  <si>
    <t>Інші живі рослини; міцелій грибів</t>
  </si>
  <si>
    <t>0602</t>
  </si>
  <si>
    <t>Цибулини, бульби, кореневища</t>
  </si>
  <si>
    <t>0601</t>
  </si>
  <si>
    <t>Інші продукти тваринні</t>
  </si>
  <si>
    <t>0511</t>
  </si>
  <si>
    <t>Амбра, струмина, мускус; жовч; залози</t>
  </si>
  <si>
    <t>0510</t>
  </si>
  <si>
    <t>Корали; черепашки та панцирі</t>
  </si>
  <si>
    <t>0508</t>
  </si>
  <si>
    <t>Кістки, роги, панцирі, копита, нігті, дзьоби тварин</t>
  </si>
  <si>
    <t>0507</t>
  </si>
  <si>
    <t>Кістки та роговий стрижень</t>
  </si>
  <si>
    <t>0506</t>
  </si>
  <si>
    <t>Шкурки та інші частини птахів</t>
  </si>
  <si>
    <t>0505</t>
  </si>
  <si>
    <t>Кишки, сечові міхурі, шлунки тварин</t>
  </si>
  <si>
    <t>0504</t>
  </si>
  <si>
    <t>Щетина свійських або диких свиней</t>
  </si>
  <si>
    <t>0502</t>
  </si>
  <si>
    <t>Людське волосся</t>
  </si>
  <si>
    <t>0501</t>
  </si>
  <si>
    <t>Інші їстівні продукти тваринні</t>
  </si>
  <si>
    <t>0410</t>
  </si>
  <si>
    <t>Мед натуральний</t>
  </si>
  <si>
    <t>0409</t>
  </si>
  <si>
    <t>Яйця птиці без шкаралупи</t>
  </si>
  <si>
    <t>0408</t>
  </si>
  <si>
    <t>Яйця птиці в шкаралупі</t>
  </si>
  <si>
    <t>0407</t>
  </si>
  <si>
    <t>Сири</t>
  </si>
  <si>
    <t>0406</t>
  </si>
  <si>
    <t>Масло вершкове</t>
  </si>
  <si>
    <t>0405</t>
  </si>
  <si>
    <t>Молочна сироватка</t>
  </si>
  <si>
    <t>0404</t>
  </si>
  <si>
    <t>Маслянка, ферментовані або сквашені молоко та вершки</t>
  </si>
  <si>
    <t>0403</t>
  </si>
  <si>
    <t>Молоко та вершки, згущені</t>
  </si>
  <si>
    <t>0402</t>
  </si>
  <si>
    <t>Молоко та вершки, не згущені</t>
  </si>
  <si>
    <t>0401</t>
  </si>
  <si>
    <t>Водяні безхребетні</t>
  </si>
  <si>
    <t>0308</t>
  </si>
  <si>
    <t>Молюски</t>
  </si>
  <si>
    <t>0307</t>
  </si>
  <si>
    <t>Ракоподібні</t>
  </si>
  <si>
    <t>0306</t>
  </si>
  <si>
    <t>Риба сушена, солона, копчена</t>
  </si>
  <si>
    <t>0305</t>
  </si>
  <si>
    <t>Філе рибне та інше м'ясо риб</t>
  </si>
  <si>
    <t>0304</t>
  </si>
  <si>
    <t>Риба морожена</t>
  </si>
  <si>
    <t>0303</t>
  </si>
  <si>
    <t>Риба свіжа або охолоджена</t>
  </si>
  <si>
    <t>0302</t>
  </si>
  <si>
    <t>Жива риба</t>
  </si>
  <si>
    <t>0301</t>
  </si>
  <si>
    <t>М'ясо та субпродукти</t>
  </si>
  <si>
    <t>0210</t>
  </si>
  <si>
    <t>Сало, свинячий жир і жир птиці</t>
  </si>
  <si>
    <t>0209</t>
  </si>
  <si>
    <t>Інші м'ясо та їстівні субпродукти</t>
  </si>
  <si>
    <t>0208</t>
  </si>
  <si>
    <t>М'ясо та їстівні субпродукти птиці</t>
  </si>
  <si>
    <t>0207</t>
  </si>
  <si>
    <t>Субпродукти великої рогатої худоби, свиней, овець, коней</t>
  </si>
  <si>
    <t>0206</t>
  </si>
  <si>
    <t>М'ясо коней, віслюків</t>
  </si>
  <si>
    <t>0205</t>
  </si>
  <si>
    <t>Баранина, козлятина</t>
  </si>
  <si>
    <t>0204</t>
  </si>
  <si>
    <t>Свинина</t>
  </si>
  <si>
    <t>0203</t>
  </si>
  <si>
    <t>М'ясо великої рогатої худоби, морожене</t>
  </si>
  <si>
    <t>0202</t>
  </si>
  <si>
    <t>М'ясо великої рогатої худоби, свіже або охолоджене</t>
  </si>
  <si>
    <t>0201</t>
  </si>
  <si>
    <t>Інші тварини, живі</t>
  </si>
  <si>
    <t>0106</t>
  </si>
  <si>
    <t>Свійська птиця, жива</t>
  </si>
  <si>
    <t>0105</t>
  </si>
  <si>
    <t>Вівці та кози, живі</t>
  </si>
  <si>
    <t>0104</t>
  </si>
  <si>
    <t>Свині, живі</t>
  </si>
  <si>
    <t>0103</t>
  </si>
  <si>
    <t>Велика рогата худоба, жива</t>
  </si>
  <si>
    <t>0102</t>
  </si>
  <si>
    <t>Коні, віслюки, живі</t>
  </si>
  <si>
    <t>0101</t>
  </si>
  <si>
    <t>тис. дол. США</t>
  </si>
  <si>
    <t>тонн</t>
  </si>
  <si>
    <t>Темпи росту за вартістю</t>
  </si>
  <si>
    <t xml:space="preserve"> Найменування позиції товару за УКТЗЕД</t>
  </si>
  <si>
    <t>Різні готові вироби-Моноподи, двоноги, триноги та аналогічні вироби:</t>
  </si>
  <si>
    <t>січень-липень 2021 р.</t>
  </si>
  <si>
    <t>січень-липень 2022 р.</t>
  </si>
  <si>
    <t xml:space="preserve">Оподаткований імпорт за товарними позиціями за кодами УКТЗЕД за січень-липень 2022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</si>
</sst>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₴_-;\-* #,##0.00_₴_-;_-* &quot;-&quot;??_₴_-;_-@_-"/>
    <numFmt numFmtId="165" formatCode="_-* #,##0_₴_-;\-* #,##0_₴_-;_-* &quot;-&quot;??_₴_-;_-@_-"/>
    <numFmt numFmtId="168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0"/>
      <color rgb="FF00008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7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/>
    <xf numFmtId="165" fontId="3" fillId="3" borderId="1" xfId="1" applyNumberFormat="1" applyFont="1" applyFill="1" applyBorder="1" applyAlignment="1">
      <alignment horizontal="center" vertical="center" wrapText="1"/>
    </xf>
    <xf numFmtId="3" fontId="8" fillId="0" borderId="0" xfId="0" applyNumberFormat="1" applyFont="1"/>
    <xf numFmtId="0" fontId="9" fillId="0" borderId="0" xfId="0" applyFont="1" applyAlignment="1">
      <alignment horizontal="justify" vertical="center"/>
    </xf>
    <xf numFmtId="165" fontId="8" fillId="0" borderId="0" xfId="1" applyNumberFormat="1" applyFont="1"/>
    <xf numFmtId="9" fontId="5" fillId="0" borderId="1" xfId="2" applyFont="1" applyBorder="1" applyAlignment="1">
      <alignment horizontal="right" vertical="center"/>
    </xf>
    <xf numFmtId="168" fontId="5" fillId="0" borderId="1" xfId="0" applyNumberFormat="1" applyFont="1" applyBorder="1" applyAlignment="1">
      <alignment horizontal="right" vertical="center"/>
    </xf>
    <xf numFmtId="165" fontId="3" fillId="3" borderId="1" xfId="1" applyNumberFormat="1" applyFont="1" applyFill="1" applyBorder="1" applyAlignment="1">
      <alignment horizontal="left" vertical="center" wrapText="1"/>
    </xf>
    <xf numFmtId="9" fontId="6" fillId="0" borderId="1" xfId="2" applyFont="1" applyBorder="1" applyAlignment="1">
      <alignment horizontal="right" vertical="center"/>
    </xf>
    <xf numFmtId="168" fontId="6" fillId="0" borderId="1" xfId="0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9" fontId="10" fillId="0" borderId="1" xfId="2" applyFont="1" applyBorder="1" applyAlignment="1">
      <alignment horizontal="right" vertical="center"/>
    </xf>
    <xf numFmtId="168" fontId="10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0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8.85546875" style="3"/>
    <col min="2" max="2" width="44.140625" style="3" customWidth="1"/>
    <col min="3" max="4" width="11" style="7" customWidth="1"/>
    <col min="5" max="7" width="11" style="3" customWidth="1"/>
    <col min="8" max="16384" width="8.85546875" style="3"/>
  </cols>
  <sheetData>
    <row r="1" spans="1:10" s="23" customFormat="1" ht="53.45" customHeight="1" x14ac:dyDescent="0.3">
      <c r="A1" s="24" t="s">
        <v>1350</v>
      </c>
      <c r="B1" s="24"/>
      <c r="C1" s="24"/>
      <c r="D1" s="24"/>
      <c r="E1" s="24"/>
      <c r="F1" s="24"/>
      <c r="G1" s="24"/>
      <c r="H1" s="24"/>
    </row>
    <row r="2" spans="1:10" ht="18" x14ac:dyDescent="0.3">
      <c r="A2" s="6"/>
      <c r="C2" s="3"/>
      <c r="D2" s="3"/>
      <c r="H2" s="1" t="s">
        <v>0</v>
      </c>
      <c r="J2" s="5"/>
    </row>
    <row r="3" spans="1:10" ht="34.5" customHeight="1" x14ac:dyDescent="0.3">
      <c r="A3" s="26" t="s">
        <v>5</v>
      </c>
      <c r="B3" s="25" t="s">
        <v>1346</v>
      </c>
      <c r="C3" s="29" t="s">
        <v>1348</v>
      </c>
      <c r="D3" s="29"/>
      <c r="E3" s="25" t="s">
        <v>1349</v>
      </c>
      <c r="F3" s="25"/>
      <c r="G3" s="25" t="s">
        <v>1345</v>
      </c>
      <c r="H3" s="25"/>
    </row>
    <row r="4" spans="1:10" ht="15" customHeight="1" x14ac:dyDescent="0.3">
      <c r="A4" s="27"/>
      <c r="B4" s="25"/>
      <c r="C4" s="29"/>
      <c r="D4" s="29"/>
      <c r="E4" s="25"/>
      <c r="F4" s="25"/>
      <c r="G4" s="25"/>
      <c r="H4" s="25"/>
    </row>
    <row r="5" spans="1:10" ht="27" customHeight="1" x14ac:dyDescent="0.3">
      <c r="A5" s="28"/>
      <c r="B5" s="25"/>
      <c r="C5" s="22" t="s">
        <v>1344</v>
      </c>
      <c r="D5" s="21" t="s">
        <v>1343</v>
      </c>
      <c r="E5" s="20" t="s">
        <v>1344</v>
      </c>
      <c r="F5" s="2" t="s">
        <v>1343</v>
      </c>
      <c r="G5" s="20" t="s">
        <v>1</v>
      </c>
      <c r="H5" s="20" t="s">
        <v>2</v>
      </c>
    </row>
    <row r="6" spans="1:10" x14ac:dyDescent="0.3">
      <c r="A6" s="17" t="s">
        <v>1342</v>
      </c>
      <c r="B6" s="15" t="s">
        <v>1341</v>
      </c>
      <c r="C6" s="14">
        <v>31.03</v>
      </c>
      <c r="D6" s="14">
        <v>401.25545</v>
      </c>
      <c r="E6" s="14">
        <v>6.11</v>
      </c>
      <c r="F6" s="13">
        <v>6.9198900000000005</v>
      </c>
      <c r="G6" s="19">
        <f t="shared" ref="G6:G69" si="0">F6-D6</f>
        <v>-394.33555999999999</v>
      </c>
      <c r="H6" s="18">
        <f t="shared" ref="H6:H69" si="1">IF(D6&lt;&gt;0,G6/D6,"")</f>
        <v>-0.98275440246356771</v>
      </c>
    </row>
    <row r="7" spans="1:10" x14ac:dyDescent="0.3">
      <c r="A7" s="17" t="s">
        <v>1340</v>
      </c>
      <c r="B7" s="15" t="s">
        <v>1339</v>
      </c>
      <c r="C7" s="14">
        <v>149.10400000000001</v>
      </c>
      <c r="D7" s="14">
        <v>940.65608999999995</v>
      </c>
      <c r="E7" s="14">
        <v>110.705</v>
      </c>
      <c r="F7" s="13">
        <v>644.06611999999996</v>
      </c>
      <c r="G7" s="19">
        <f t="shared" si="0"/>
        <v>-296.58996999999999</v>
      </c>
      <c r="H7" s="18">
        <f t="shared" si="1"/>
        <v>-0.31530117452383688</v>
      </c>
    </row>
    <row r="8" spans="1:10" x14ac:dyDescent="0.3">
      <c r="A8" s="17" t="s">
        <v>1338</v>
      </c>
      <c r="B8" s="15" t="s">
        <v>1337</v>
      </c>
      <c r="C8" s="14">
        <v>37.325000000000003</v>
      </c>
      <c r="D8" s="14">
        <v>298.74894</v>
      </c>
      <c r="E8" s="14">
        <v>0</v>
      </c>
      <c r="F8" s="13">
        <v>0</v>
      </c>
      <c r="G8" s="12">
        <f t="shared" si="0"/>
        <v>-298.74894</v>
      </c>
      <c r="H8" s="11">
        <f t="shared" si="1"/>
        <v>-1</v>
      </c>
    </row>
    <row r="9" spans="1:10" x14ac:dyDescent="0.3">
      <c r="A9" s="17" t="s">
        <v>1336</v>
      </c>
      <c r="B9" s="15" t="s">
        <v>1335</v>
      </c>
      <c r="C9" s="14">
        <v>43.7</v>
      </c>
      <c r="D9" s="14">
        <v>640.37033999999994</v>
      </c>
      <c r="E9" s="14">
        <v>0</v>
      </c>
      <c r="F9" s="13">
        <v>0</v>
      </c>
      <c r="G9" s="12">
        <f t="shared" si="0"/>
        <v>-640.37033999999994</v>
      </c>
      <c r="H9" s="11">
        <f t="shared" si="1"/>
        <v>-1</v>
      </c>
    </row>
    <row r="10" spans="1:10" x14ac:dyDescent="0.3">
      <c r="A10" s="17" t="s">
        <v>1334</v>
      </c>
      <c r="B10" s="15" t="s">
        <v>1333</v>
      </c>
      <c r="C10" s="14">
        <v>2709.0632000000001</v>
      </c>
      <c r="D10" s="14">
        <v>41139.199749999905</v>
      </c>
      <c r="E10" s="14">
        <v>1793.2058</v>
      </c>
      <c r="F10" s="13">
        <v>28209.425829999996</v>
      </c>
      <c r="G10" s="12">
        <f t="shared" si="0"/>
        <v>-12929.773919999909</v>
      </c>
      <c r="H10" s="11">
        <f t="shared" si="1"/>
        <v>-0.31429327742331542</v>
      </c>
    </row>
    <row r="11" spans="1:10" ht="16.5" customHeight="1" x14ac:dyDescent="0.3">
      <c r="A11" s="17" t="s">
        <v>1332</v>
      </c>
      <c r="B11" s="15" t="s">
        <v>1331</v>
      </c>
      <c r="C11" s="14">
        <v>120.271164</v>
      </c>
      <c r="D11" s="14">
        <v>1683.1571799999999</v>
      </c>
      <c r="E11" s="14">
        <v>44.039790000000004</v>
      </c>
      <c r="F11" s="13">
        <v>510.32294999999999</v>
      </c>
      <c r="G11" s="12">
        <f t="shared" si="0"/>
        <v>-1172.8342299999999</v>
      </c>
      <c r="H11" s="11">
        <f t="shared" si="1"/>
        <v>-0.69680612359684668</v>
      </c>
    </row>
    <row r="12" spans="1:10" ht="16.5" customHeight="1" x14ac:dyDescent="0.3">
      <c r="A12" s="17" t="s">
        <v>1330</v>
      </c>
      <c r="B12" s="15" t="s">
        <v>1329</v>
      </c>
      <c r="C12" s="14">
        <v>423.3716776</v>
      </c>
      <c r="D12" s="14">
        <v>3525.0001699999998</v>
      </c>
      <c r="E12" s="14">
        <v>183.44492099999999</v>
      </c>
      <c r="F12" s="13">
        <v>1479.2852499999999</v>
      </c>
      <c r="G12" s="12">
        <f t="shared" si="0"/>
        <v>-2045.7149199999999</v>
      </c>
      <c r="H12" s="11">
        <f t="shared" si="1"/>
        <v>-0.58034463016777671</v>
      </c>
    </row>
    <row r="13" spans="1:10" ht="16.5" customHeight="1" x14ac:dyDescent="0.3">
      <c r="A13" s="17" t="s">
        <v>1328</v>
      </c>
      <c r="B13" s="15" t="s">
        <v>1327</v>
      </c>
      <c r="C13" s="14">
        <v>1061.64166</v>
      </c>
      <c r="D13" s="14">
        <v>4060.2542799999997</v>
      </c>
      <c r="E13" s="14">
        <v>324.27003999999999</v>
      </c>
      <c r="F13" s="13">
        <v>1510.7853700000001</v>
      </c>
      <c r="G13" s="12">
        <f t="shared" si="0"/>
        <v>-2549.4689099999996</v>
      </c>
      <c r="H13" s="11">
        <f t="shared" si="1"/>
        <v>-0.62790868112821741</v>
      </c>
    </row>
    <row r="14" spans="1:10" ht="16.5" customHeight="1" x14ac:dyDescent="0.3">
      <c r="A14" s="17" t="s">
        <v>1326</v>
      </c>
      <c r="B14" s="15" t="s">
        <v>1325</v>
      </c>
      <c r="C14" s="14">
        <v>16364.939880000002</v>
      </c>
      <c r="D14" s="14">
        <v>30278.786949999998</v>
      </c>
      <c r="E14" s="14">
        <v>21984.785682999998</v>
      </c>
      <c r="F14" s="13">
        <v>41674.328520000003</v>
      </c>
      <c r="G14" s="12">
        <f t="shared" si="0"/>
        <v>11395.541570000005</v>
      </c>
      <c r="H14" s="11">
        <f t="shared" si="1"/>
        <v>0.37635396651846403</v>
      </c>
    </row>
    <row r="15" spans="1:10" ht="16.5" customHeight="1" x14ac:dyDescent="0.3">
      <c r="A15" s="17" t="s">
        <v>1324</v>
      </c>
      <c r="B15" s="15" t="s">
        <v>1323</v>
      </c>
      <c r="C15" s="14">
        <v>15.528319999999999</v>
      </c>
      <c r="D15" s="14">
        <v>224.86260999999999</v>
      </c>
      <c r="E15" s="14">
        <v>2.00014</v>
      </c>
      <c r="F15" s="13">
        <v>64.068929999999995</v>
      </c>
      <c r="G15" s="12">
        <f t="shared" si="0"/>
        <v>-160.79367999999999</v>
      </c>
      <c r="H15" s="11">
        <f t="shared" si="1"/>
        <v>-0.71507521859681344</v>
      </c>
    </row>
    <row r="16" spans="1:10" ht="16.5" customHeight="1" x14ac:dyDescent="0.3">
      <c r="A16" s="17" t="s">
        <v>1322</v>
      </c>
      <c r="B16" s="15" t="s">
        <v>1321</v>
      </c>
      <c r="C16" s="14">
        <v>0</v>
      </c>
      <c r="D16" s="14">
        <v>0</v>
      </c>
      <c r="E16" s="14">
        <v>0</v>
      </c>
      <c r="F16" s="13">
        <v>0</v>
      </c>
      <c r="G16" s="12">
        <f t="shared" si="0"/>
        <v>0</v>
      </c>
      <c r="H16" s="11" t="str">
        <f t="shared" si="1"/>
        <v/>
      </c>
    </row>
    <row r="17" spans="1:8" ht="15" customHeight="1" x14ac:dyDescent="0.3">
      <c r="A17" s="17" t="s">
        <v>1320</v>
      </c>
      <c r="B17" s="15" t="s">
        <v>1319</v>
      </c>
      <c r="C17" s="14">
        <v>13446.659847999999</v>
      </c>
      <c r="D17" s="14">
        <v>10362.716990000001</v>
      </c>
      <c r="E17" s="14">
        <v>6224.3056969999998</v>
      </c>
      <c r="F17" s="13">
        <v>6242.6428599999999</v>
      </c>
      <c r="G17" s="12">
        <f t="shared" si="0"/>
        <v>-4120.0741300000009</v>
      </c>
      <c r="H17" s="11">
        <f t="shared" si="1"/>
        <v>-0.39758628301591786</v>
      </c>
    </row>
    <row r="18" spans="1:8" ht="16.5" customHeight="1" x14ac:dyDescent="0.3">
      <c r="A18" s="17" t="s">
        <v>1318</v>
      </c>
      <c r="B18" s="15" t="s">
        <v>1317</v>
      </c>
      <c r="C18" s="14">
        <v>66947.620127000002</v>
      </c>
      <c r="D18" s="14">
        <v>30823.10425</v>
      </c>
      <c r="E18" s="14">
        <v>24566.42669</v>
      </c>
      <c r="F18" s="13">
        <v>14356.80034</v>
      </c>
      <c r="G18" s="12">
        <f t="shared" si="0"/>
        <v>-16466.303910000002</v>
      </c>
      <c r="H18" s="11">
        <f t="shared" si="1"/>
        <v>-0.5342195184639783</v>
      </c>
    </row>
    <row r="19" spans="1:8" ht="16.5" customHeight="1" x14ac:dyDescent="0.3">
      <c r="A19" s="17" t="s">
        <v>1316</v>
      </c>
      <c r="B19" s="15" t="s">
        <v>1315</v>
      </c>
      <c r="C19" s="14">
        <v>1.96699</v>
      </c>
      <c r="D19" s="14">
        <v>24.199069999999999</v>
      </c>
      <c r="E19" s="14">
        <v>1.2622599999999999</v>
      </c>
      <c r="F19" s="13">
        <v>8.6109899999999993</v>
      </c>
      <c r="G19" s="12">
        <f t="shared" si="0"/>
        <v>-15.58808</v>
      </c>
      <c r="H19" s="11">
        <f t="shared" si="1"/>
        <v>-0.64416029211039927</v>
      </c>
    </row>
    <row r="20" spans="1:8" ht="16.5" customHeight="1" x14ac:dyDescent="0.3">
      <c r="A20" s="17" t="s">
        <v>1314</v>
      </c>
      <c r="B20" s="15" t="s">
        <v>1313</v>
      </c>
      <c r="C20" s="14">
        <v>16957.742120000003</v>
      </c>
      <c r="D20" s="14">
        <v>12370.39431</v>
      </c>
      <c r="E20" s="14">
        <v>8132.0096100000001</v>
      </c>
      <c r="F20" s="13">
        <v>8337.3526999999995</v>
      </c>
      <c r="G20" s="12">
        <f t="shared" si="0"/>
        <v>-4033.0416100000002</v>
      </c>
      <c r="H20" s="11">
        <f t="shared" si="1"/>
        <v>-0.32602369083253585</v>
      </c>
    </row>
    <row r="21" spans="1:8" ht="16.5" customHeight="1" x14ac:dyDescent="0.3">
      <c r="A21" s="17" t="s">
        <v>1312</v>
      </c>
      <c r="B21" s="15" t="s">
        <v>1311</v>
      </c>
      <c r="C21" s="14">
        <v>603.35986300000002</v>
      </c>
      <c r="D21" s="14">
        <v>6975.56663999999</v>
      </c>
      <c r="E21" s="14">
        <v>375.04299699999996</v>
      </c>
      <c r="F21" s="13">
        <v>3829.6435799999999</v>
      </c>
      <c r="G21" s="12">
        <f t="shared" si="0"/>
        <v>-3145.9230599999901</v>
      </c>
      <c r="H21" s="11">
        <f t="shared" si="1"/>
        <v>-0.45099175771045241</v>
      </c>
    </row>
    <row r="22" spans="1:8" ht="16.5" customHeight="1" x14ac:dyDescent="0.3">
      <c r="A22" s="17" t="s">
        <v>1310</v>
      </c>
      <c r="B22" s="15" t="s">
        <v>1309</v>
      </c>
      <c r="C22" s="14">
        <v>4.248418</v>
      </c>
      <c r="D22" s="14">
        <v>136.95541</v>
      </c>
      <c r="E22" s="14">
        <v>1.0313840000000001</v>
      </c>
      <c r="F22" s="13">
        <v>19.692139999999998</v>
      </c>
      <c r="G22" s="12">
        <f t="shared" si="0"/>
        <v>-117.26327000000001</v>
      </c>
      <c r="H22" s="11">
        <f t="shared" si="1"/>
        <v>-0.85621495346551113</v>
      </c>
    </row>
    <row r="23" spans="1:8" ht="16.5" customHeight="1" x14ac:dyDescent="0.3">
      <c r="A23" s="17" t="s">
        <v>1308</v>
      </c>
      <c r="B23" s="15" t="s">
        <v>1307</v>
      </c>
      <c r="C23" s="14">
        <v>16677.409757999998</v>
      </c>
      <c r="D23" s="14">
        <v>111056.38301000001</v>
      </c>
      <c r="E23" s="14">
        <v>6819.1398779999799</v>
      </c>
      <c r="F23" s="13">
        <v>58757.826930000003</v>
      </c>
      <c r="G23" s="12">
        <f t="shared" si="0"/>
        <v>-52298.556080000002</v>
      </c>
      <c r="H23" s="11">
        <f t="shared" si="1"/>
        <v>-0.47091895722275423</v>
      </c>
    </row>
    <row r="24" spans="1:8" ht="16.5" customHeight="1" x14ac:dyDescent="0.3">
      <c r="A24" s="17" t="s">
        <v>1306</v>
      </c>
      <c r="B24" s="15" t="s">
        <v>1305</v>
      </c>
      <c r="C24" s="14">
        <v>153019.41080300001</v>
      </c>
      <c r="D24" s="14">
        <v>202277.94375000102</v>
      </c>
      <c r="E24" s="14">
        <v>81267.775645000002</v>
      </c>
      <c r="F24" s="13">
        <v>115084.294010001</v>
      </c>
      <c r="G24" s="12">
        <f t="shared" si="0"/>
        <v>-87193.649740000023</v>
      </c>
      <c r="H24" s="11">
        <f t="shared" si="1"/>
        <v>-0.43105861234067239</v>
      </c>
    </row>
    <row r="25" spans="1:8" ht="16.5" customHeight="1" x14ac:dyDescent="0.3">
      <c r="A25" s="17" t="s">
        <v>1304</v>
      </c>
      <c r="B25" s="15" t="s">
        <v>1303</v>
      </c>
      <c r="C25" s="14">
        <v>20652.206076999999</v>
      </c>
      <c r="D25" s="14">
        <v>49060.250670000096</v>
      </c>
      <c r="E25" s="14">
        <v>10402.294185000001</v>
      </c>
      <c r="F25" s="13">
        <v>27838.418690000002</v>
      </c>
      <c r="G25" s="12">
        <f t="shared" si="0"/>
        <v>-21221.831980000094</v>
      </c>
      <c r="H25" s="11">
        <f t="shared" si="1"/>
        <v>-0.43256672540764357</v>
      </c>
    </row>
    <row r="26" spans="1:8" ht="16.5" customHeight="1" x14ac:dyDescent="0.3">
      <c r="A26" s="17" t="s">
        <v>1302</v>
      </c>
      <c r="B26" s="15" t="s">
        <v>1301</v>
      </c>
      <c r="C26" s="14">
        <v>4535.2457759999998</v>
      </c>
      <c r="D26" s="14">
        <v>6791.4041200000102</v>
      </c>
      <c r="E26" s="14">
        <v>3164.1409429999999</v>
      </c>
      <c r="F26" s="13">
        <v>4504.7860199999996</v>
      </c>
      <c r="G26" s="12">
        <f t="shared" si="0"/>
        <v>-2286.6181000000106</v>
      </c>
      <c r="H26" s="11">
        <f t="shared" si="1"/>
        <v>-0.33669298124465125</v>
      </c>
    </row>
    <row r="27" spans="1:8" ht="16.5" customHeight="1" x14ac:dyDescent="0.3">
      <c r="A27" s="17" t="s">
        <v>1300</v>
      </c>
      <c r="B27" s="15" t="s">
        <v>1299</v>
      </c>
      <c r="C27" s="14">
        <v>9919.6379059999999</v>
      </c>
      <c r="D27" s="14">
        <v>42394.239729999994</v>
      </c>
      <c r="E27" s="14">
        <v>3752.3404190000001</v>
      </c>
      <c r="F27" s="13">
        <v>19312.64243</v>
      </c>
      <c r="G27" s="12">
        <f t="shared" si="0"/>
        <v>-23081.597299999994</v>
      </c>
      <c r="H27" s="11">
        <f t="shared" si="1"/>
        <v>-0.54445126146858247</v>
      </c>
    </row>
    <row r="28" spans="1:8" ht="16.5" customHeight="1" x14ac:dyDescent="0.3">
      <c r="A28" s="17" t="s">
        <v>1298</v>
      </c>
      <c r="B28" s="15" t="s">
        <v>1297</v>
      </c>
      <c r="C28" s="14">
        <v>4214.129441</v>
      </c>
      <c r="D28" s="14">
        <v>11843.922070000001</v>
      </c>
      <c r="E28" s="14">
        <v>1011.6540640000001</v>
      </c>
      <c r="F28" s="13">
        <v>3637.0777699999999</v>
      </c>
      <c r="G28" s="12">
        <f t="shared" si="0"/>
        <v>-8206.8443000000007</v>
      </c>
      <c r="H28" s="11">
        <f t="shared" si="1"/>
        <v>-0.6929161008908935</v>
      </c>
    </row>
    <row r="29" spans="1:8" ht="16.5" customHeight="1" x14ac:dyDescent="0.3">
      <c r="A29" s="17" t="s">
        <v>1296</v>
      </c>
      <c r="B29" s="15" t="s">
        <v>1295</v>
      </c>
      <c r="C29" s="14">
        <v>0.53998500000000005</v>
      </c>
      <c r="D29" s="14">
        <v>19.017700000000001</v>
      </c>
      <c r="E29" s="14">
        <v>0.90418499999999991</v>
      </c>
      <c r="F29" s="13">
        <v>14.5298</v>
      </c>
      <c r="G29" s="12">
        <f t="shared" si="0"/>
        <v>-4.4879000000000016</v>
      </c>
      <c r="H29" s="11">
        <f t="shared" si="1"/>
        <v>-0.23598542410491286</v>
      </c>
    </row>
    <row r="30" spans="1:8" ht="16.5" customHeight="1" x14ac:dyDescent="0.3">
      <c r="A30" s="17" t="s">
        <v>1294</v>
      </c>
      <c r="B30" s="15" t="s">
        <v>1293</v>
      </c>
      <c r="C30" s="14">
        <v>7149.49159100001</v>
      </c>
      <c r="D30" s="14">
        <v>6141.27297</v>
      </c>
      <c r="E30" s="14">
        <v>4824.2259570000006</v>
      </c>
      <c r="F30" s="13">
        <v>4120.8980299999994</v>
      </c>
      <c r="G30" s="12">
        <f t="shared" si="0"/>
        <v>-2020.3749400000006</v>
      </c>
      <c r="H30" s="11">
        <f t="shared" si="1"/>
        <v>-0.32898308703578122</v>
      </c>
    </row>
    <row r="31" spans="1:8" ht="16.5" customHeight="1" x14ac:dyDescent="0.3">
      <c r="A31" s="17" t="s">
        <v>1292</v>
      </c>
      <c r="B31" s="15" t="s">
        <v>1291</v>
      </c>
      <c r="C31" s="14">
        <v>3790.5269130000001</v>
      </c>
      <c r="D31" s="14">
        <v>10210.889060000001</v>
      </c>
      <c r="E31" s="14">
        <v>856.94446900000003</v>
      </c>
      <c r="F31" s="13">
        <v>2621.6722</v>
      </c>
      <c r="G31" s="12">
        <f t="shared" si="0"/>
        <v>-7589.2168600000014</v>
      </c>
      <c r="H31" s="11">
        <f t="shared" si="1"/>
        <v>-0.74324741121024385</v>
      </c>
    </row>
    <row r="32" spans="1:8" ht="16.5" customHeight="1" x14ac:dyDescent="0.3">
      <c r="A32" s="17" t="s">
        <v>1290</v>
      </c>
      <c r="B32" s="15" t="s">
        <v>1289</v>
      </c>
      <c r="C32" s="14">
        <v>7600.8415340000001</v>
      </c>
      <c r="D32" s="14">
        <v>10795.008300000001</v>
      </c>
      <c r="E32" s="14">
        <v>4784.3862530000097</v>
      </c>
      <c r="F32" s="13">
        <v>7559.1579899999897</v>
      </c>
      <c r="G32" s="12">
        <f t="shared" si="0"/>
        <v>-3235.8503100000116</v>
      </c>
      <c r="H32" s="11">
        <f t="shared" si="1"/>
        <v>-0.29975431422317766</v>
      </c>
    </row>
    <row r="33" spans="1:8" ht="16.5" customHeight="1" x14ac:dyDescent="0.3">
      <c r="A33" s="17" t="s">
        <v>1288</v>
      </c>
      <c r="B33" s="15" t="s">
        <v>1287</v>
      </c>
      <c r="C33" s="14">
        <v>3966.3102999999996</v>
      </c>
      <c r="D33" s="14">
        <v>5276.3523299999997</v>
      </c>
      <c r="E33" s="14">
        <v>2360.1830629999999</v>
      </c>
      <c r="F33" s="13">
        <v>3347.2493999999997</v>
      </c>
      <c r="G33" s="12">
        <f t="shared" si="0"/>
        <v>-1929.10293</v>
      </c>
      <c r="H33" s="11">
        <f t="shared" si="1"/>
        <v>-0.36561298589398789</v>
      </c>
    </row>
    <row r="34" spans="1:8" ht="16.5" customHeight="1" x14ac:dyDescent="0.3">
      <c r="A34" s="17" t="s">
        <v>1286</v>
      </c>
      <c r="B34" s="15" t="s">
        <v>1285</v>
      </c>
      <c r="C34" s="14">
        <v>4471.3787990000001</v>
      </c>
      <c r="D34" s="14">
        <v>21932.319640000002</v>
      </c>
      <c r="E34" s="14">
        <v>800.02872000000002</v>
      </c>
      <c r="F34" s="13">
        <v>5357.6348399999997</v>
      </c>
      <c r="G34" s="12">
        <f t="shared" si="0"/>
        <v>-16574.684800000003</v>
      </c>
      <c r="H34" s="11">
        <f t="shared" si="1"/>
        <v>-0.75571964443611406</v>
      </c>
    </row>
    <row r="35" spans="1:8" ht="16.5" customHeight="1" x14ac:dyDescent="0.3">
      <c r="A35" s="17" t="s">
        <v>1284</v>
      </c>
      <c r="B35" s="15" t="s">
        <v>1283</v>
      </c>
      <c r="C35" s="14">
        <v>28443.126403000002</v>
      </c>
      <c r="D35" s="14">
        <v>133279.45449</v>
      </c>
      <c r="E35" s="14">
        <v>15124.018410000001</v>
      </c>
      <c r="F35" s="13">
        <v>78678.308079999697</v>
      </c>
      <c r="G35" s="12">
        <f t="shared" si="0"/>
        <v>-54601.146410000307</v>
      </c>
      <c r="H35" s="11">
        <f t="shared" si="1"/>
        <v>-0.40967414384260586</v>
      </c>
    </row>
    <row r="36" spans="1:8" ht="16.5" customHeight="1" x14ac:dyDescent="0.3">
      <c r="A36" s="17" t="s">
        <v>1282</v>
      </c>
      <c r="B36" s="15" t="s">
        <v>1281</v>
      </c>
      <c r="C36" s="14">
        <v>1753.14824</v>
      </c>
      <c r="D36" s="14">
        <v>6644.0704900000001</v>
      </c>
      <c r="E36" s="14">
        <v>2266.2943399999999</v>
      </c>
      <c r="F36" s="13">
        <v>8517.8569700000007</v>
      </c>
      <c r="G36" s="12">
        <f t="shared" si="0"/>
        <v>1873.7864800000007</v>
      </c>
      <c r="H36" s="11">
        <f t="shared" si="1"/>
        <v>0.28202387118261907</v>
      </c>
    </row>
    <row r="37" spans="1:8" ht="16.5" customHeight="1" x14ac:dyDescent="0.3">
      <c r="A37" s="17" t="s">
        <v>1280</v>
      </c>
      <c r="B37" s="15" t="s">
        <v>1279</v>
      </c>
      <c r="C37" s="14">
        <v>53.726999999999997</v>
      </c>
      <c r="D37" s="14">
        <v>338.42797999999999</v>
      </c>
      <c r="E37" s="14">
        <v>23.9</v>
      </c>
      <c r="F37" s="13">
        <v>180.42726999999999</v>
      </c>
      <c r="G37" s="12">
        <f t="shared" si="0"/>
        <v>-158.00071</v>
      </c>
      <c r="H37" s="11">
        <f t="shared" si="1"/>
        <v>-0.46686656936580717</v>
      </c>
    </row>
    <row r="38" spans="1:8" ht="16.5" customHeight="1" x14ac:dyDescent="0.3">
      <c r="A38" s="17" t="s">
        <v>1278</v>
      </c>
      <c r="B38" s="15" t="s">
        <v>1277</v>
      </c>
      <c r="C38" s="14">
        <v>19.8</v>
      </c>
      <c r="D38" s="14">
        <v>39.099489999999996</v>
      </c>
      <c r="E38" s="14">
        <v>83.548000000000002</v>
      </c>
      <c r="F38" s="13">
        <v>267.67387000000002</v>
      </c>
      <c r="G38" s="12">
        <f t="shared" si="0"/>
        <v>228.57438000000002</v>
      </c>
      <c r="H38" s="11">
        <f t="shared" si="1"/>
        <v>5.8459683233719941</v>
      </c>
    </row>
    <row r="39" spans="1:8" ht="16.5" customHeight="1" x14ac:dyDescent="0.3">
      <c r="A39" s="17" t="s">
        <v>1276</v>
      </c>
      <c r="B39" s="15" t="s">
        <v>1275</v>
      </c>
      <c r="C39" s="14">
        <v>0.1</v>
      </c>
      <c r="D39" s="14">
        <v>6.44055</v>
      </c>
      <c r="E39" s="14">
        <v>0</v>
      </c>
      <c r="F39" s="13">
        <v>0</v>
      </c>
      <c r="G39" s="12">
        <f t="shared" si="0"/>
        <v>-6.44055</v>
      </c>
      <c r="H39" s="11">
        <f t="shared" si="1"/>
        <v>-1</v>
      </c>
    </row>
    <row r="40" spans="1:8" ht="16.5" customHeight="1" x14ac:dyDescent="0.3">
      <c r="A40" s="17" t="s">
        <v>1274</v>
      </c>
      <c r="B40" s="15" t="s">
        <v>1273</v>
      </c>
      <c r="C40" s="14">
        <v>0</v>
      </c>
      <c r="D40" s="14">
        <v>0</v>
      </c>
      <c r="E40" s="14">
        <v>0</v>
      </c>
      <c r="F40" s="13">
        <v>0</v>
      </c>
      <c r="G40" s="12">
        <f t="shared" si="0"/>
        <v>0</v>
      </c>
      <c r="H40" s="11" t="str">
        <f t="shared" si="1"/>
        <v/>
      </c>
    </row>
    <row r="41" spans="1:8" ht="16.5" customHeight="1" x14ac:dyDescent="0.3">
      <c r="A41" s="17" t="s">
        <v>1272</v>
      </c>
      <c r="B41" s="15" t="s">
        <v>1271</v>
      </c>
      <c r="C41" s="14">
        <v>72</v>
      </c>
      <c r="D41" s="14">
        <v>57.6</v>
      </c>
      <c r="E41" s="14">
        <v>24</v>
      </c>
      <c r="F41" s="13">
        <v>19.2</v>
      </c>
      <c r="G41" s="12">
        <f t="shared" si="0"/>
        <v>-38.400000000000006</v>
      </c>
      <c r="H41" s="11">
        <f t="shared" si="1"/>
        <v>-0.66666666666666674</v>
      </c>
    </row>
    <row r="42" spans="1:8" ht="16.5" customHeight="1" x14ac:dyDescent="0.3">
      <c r="A42" s="17" t="s">
        <v>1270</v>
      </c>
      <c r="B42" s="15" t="s">
        <v>1269</v>
      </c>
      <c r="C42" s="14">
        <v>3577.024093</v>
      </c>
      <c r="D42" s="14">
        <v>4811.3209400000005</v>
      </c>
      <c r="E42" s="14">
        <v>2033.950292</v>
      </c>
      <c r="F42" s="13">
        <v>4029.1447899999998</v>
      </c>
      <c r="G42" s="12">
        <f t="shared" si="0"/>
        <v>-782.17615000000069</v>
      </c>
      <c r="H42" s="11">
        <f t="shared" si="1"/>
        <v>-0.16256993864142444</v>
      </c>
    </row>
    <row r="43" spans="1:8" ht="16.5" customHeight="1" x14ac:dyDescent="0.3">
      <c r="A43" s="17" t="s">
        <v>1268</v>
      </c>
      <c r="B43" s="15" t="s">
        <v>1267</v>
      </c>
      <c r="C43" s="14">
        <v>0.3</v>
      </c>
      <c r="D43" s="14">
        <v>1.1363800000000002</v>
      </c>
      <c r="E43" s="14">
        <v>2.82</v>
      </c>
      <c r="F43" s="13">
        <v>4.2351000000000001</v>
      </c>
      <c r="G43" s="12">
        <f t="shared" si="0"/>
        <v>3.0987200000000001</v>
      </c>
      <c r="H43" s="11">
        <f t="shared" si="1"/>
        <v>2.7268343335855962</v>
      </c>
    </row>
    <row r="44" spans="1:8" ht="16.5" customHeight="1" x14ac:dyDescent="0.3">
      <c r="A44" s="17" t="s">
        <v>1266</v>
      </c>
      <c r="B44" s="15" t="s">
        <v>1265</v>
      </c>
      <c r="C44" s="14">
        <v>0.70620000000000005</v>
      </c>
      <c r="D44" s="14">
        <v>0.25392999999999999</v>
      </c>
      <c r="E44" s="14">
        <v>0.36285000000000001</v>
      </c>
      <c r="F44" s="13">
        <v>0.28998000000000002</v>
      </c>
      <c r="G44" s="12">
        <f t="shared" si="0"/>
        <v>3.6050000000000026E-2</v>
      </c>
      <c r="H44" s="11">
        <f t="shared" si="1"/>
        <v>0.1419682589690073</v>
      </c>
    </row>
    <row r="45" spans="1:8" ht="16.5" customHeight="1" x14ac:dyDescent="0.3">
      <c r="A45" s="17" t="s">
        <v>1264</v>
      </c>
      <c r="B45" s="15" t="s">
        <v>1263</v>
      </c>
      <c r="C45" s="14">
        <v>5.5649999999999998E-2</v>
      </c>
      <c r="D45" s="14">
        <v>4.4520000000000004E-2</v>
      </c>
      <c r="E45" s="14">
        <v>6.6599999999999993E-2</v>
      </c>
      <c r="F45" s="13">
        <v>5.323E-2</v>
      </c>
      <c r="G45" s="12">
        <f t="shared" si="0"/>
        <v>8.7099999999999955E-3</v>
      </c>
      <c r="H45" s="11">
        <f t="shared" si="1"/>
        <v>0.19564240790655874</v>
      </c>
    </row>
    <row r="46" spans="1:8" ht="16.5" customHeight="1" x14ac:dyDescent="0.3">
      <c r="A46" s="17" t="s">
        <v>1262</v>
      </c>
      <c r="B46" s="15" t="s">
        <v>1261</v>
      </c>
      <c r="C46" s="14">
        <v>19.900116999999998</v>
      </c>
      <c r="D46" s="14">
        <v>25.741679999999999</v>
      </c>
      <c r="E46" s="14">
        <v>27.609959999999997</v>
      </c>
      <c r="F46" s="13">
        <v>4.3972499999999997</v>
      </c>
      <c r="G46" s="12">
        <f t="shared" si="0"/>
        <v>-21.344429999999999</v>
      </c>
      <c r="H46" s="11">
        <f t="shared" si="1"/>
        <v>-0.82917781590012773</v>
      </c>
    </row>
    <row r="47" spans="1:8" ht="16.5" customHeight="1" x14ac:dyDescent="0.3">
      <c r="A47" s="17" t="s">
        <v>1260</v>
      </c>
      <c r="B47" s="15" t="s">
        <v>1259</v>
      </c>
      <c r="C47" s="14">
        <v>7.9529990000000002</v>
      </c>
      <c r="D47" s="14">
        <v>554.84503000000007</v>
      </c>
      <c r="E47" s="14">
        <v>3.5581360000000002</v>
      </c>
      <c r="F47" s="13">
        <v>279.66950000000003</v>
      </c>
      <c r="G47" s="12">
        <f t="shared" si="0"/>
        <v>-275.17553000000004</v>
      </c>
      <c r="H47" s="11">
        <f t="shared" si="1"/>
        <v>-0.49595024758534828</v>
      </c>
    </row>
    <row r="48" spans="1:8" ht="16.5" customHeight="1" x14ac:dyDescent="0.3">
      <c r="A48" s="17" t="s">
        <v>1258</v>
      </c>
      <c r="B48" s="15" t="s">
        <v>1257</v>
      </c>
      <c r="C48" s="14">
        <v>1623.3534629999999</v>
      </c>
      <c r="D48" s="14">
        <v>4285.3186699999997</v>
      </c>
      <c r="E48" s="14">
        <v>1097.4953095000001</v>
      </c>
      <c r="F48" s="13">
        <v>3097.8664900000003</v>
      </c>
      <c r="G48" s="12">
        <f t="shared" si="0"/>
        <v>-1187.4521799999993</v>
      </c>
      <c r="H48" s="11">
        <f t="shared" si="1"/>
        <v>-0.27709775431940031</v>
      </c>
    </row>
    <row r="49" spans="1:8" ht="16.5" customHeight="1" x14ac:dyDescent="0.3">
      <c r="A49" s="17" t="s">
        <v>1256</v>
      </c>
      <c r="B49" s="15" t="s">
        <v>1255</v>
      </c>
      <c r="C49" s="14">
        <v>2381.0930839999996</v>
      </c>
      <c r="D49" s="14">
        <v>5258.6711800000103</v>
      </c>
      <c r="E49" s="14">
        <v>973.92223239999998</v>
      </c>
      <c r="F49" s="13">
        <v>3443.5598199999999</v>
      </c>
      <c r="G49" s="12">
        <f t="shared" si="0"/>
        <v>-1815.1113600000103</v>
      </c>
      <c r="H49" s="11">
        <f t="shared" si="1"/>
        <v>-0.34516540355352793</v>
      </c>
    </row>
    <row r="50" spans="1:8" ht="16.5" customHeight="1" x14ac:dyDescent="0.3">
      <c r="A50" s="17" t="s">
        <v>1254</v>
      </c>
      <c r="B50" s="15" t="s">
        <v>1253</v>
      </c>
      <c r="C50" s="14">
        <v>13478.836216</v>
      </c>
      <c r="D50" s="14">
        <v>25606.129020000099</v>
      </c>
      <c r="E50" s="14">
        <v>2763.87988</v>
      </c>
      <c r="F50" s="13">
        <v>6916.7476399999996</v>
      </c>
      <c r="G50" s="12">
        <f t="shared" si="0"/>
        <v>-18689.381380000101</v>
      </c>
      <c r="H50" s="11">
        <f t="shared" si="1"/>
        <v>-0.72987921623773921</v>
      </c>
    </row>
    <row r="51" spans="1:8" ht="16.5" customHeight="1" x14ac:dyDescent="0.3">
      <c r="A51" s="17" t="s">
        <v>1252</v>
      </c>
      <c r="B51" s="15" t="s">
        <v>1251</v>
      </c>
      <c r="C51" s="14">
        <v>3620.64867799999</v>
      </c>
      <c r="D51" s="14">
        <v>13012.414789999999</v>
      </c>
      <c r="E51" s="14">
        <v>2412.9965299999999</v>
      </c>
      <c r="F51" s="13">
        <v>12991.46509</v>
      </c>
      <c r="G51" s="12">
        <f t="shared" si="0"/>
        <v>-20.949699999999211</v>
      </c>
      <c r="H51" s="11">
        <f t="shared" si="1"/>
        <v>-1.609977881745592E-3</v>
      </c>
    </row>
    <row r="52" spans="1:8" ht="16.5" customHeight="1" x14ac:dyDescent="0.3">
      <c r="A52" s="17" t="s">
        <v>1250</v>
      </c>
      <c r="B52" s="15" t="s">
        <v>1249</v>
      </c>
      <c r="C52" s="14">
        <v>1234.1897518000001</v>
      </c>
      <c r="D52" s="14">
        <v>1751.8146299999999</v>
      </c>
      <c r="E52" s="14">
        <v>199.70795000000001</v>
      </c>
      <c r="F52" s="13">
        <v>351.738190000001</v>
      </c>
      <c r="G52" s="12">
        <f t="shared" si="0"/>
        <v>-1400.0764399999989</v>
      </c>
      <c r="H52" s="11">
        <f t="shared" si="1"/>
        <v>-0.79921494890129963</v>
      </c>
    </row>
    <row r="53" spans="1:8" ht="16.5" customHeight="1" x14ac:dyDescent="0.3">
      <c r="A53" s="17" t="s">
        <v>1248</v>
      </c>
      <c r="B53" s="15" t="s">
        <v>1247</v>
      </c>
      <c r="C53" s="14">
        <v>177857.29328000001</v>
      </c>
      <c r="D53" s="14">
        <v>42169.570899999904</v>
      </c>
      <c r="E53" s="14">
        <v>3511.6455000000001</v>
      </c>
      <c r="F53" s="13">
        <v>2324.8717099999999</v>
      </c>
      <c r="G53" s="12">
        <f t="shared" si="0"/>
        <v>-39844.699189999905</v>
      </c>
      <c r="H53" s="11">
        <f t="shared" si="1"/>
        <v>-0.9448684997171739</v>
      </c>
    </row>
    <row r="54" spans="1:8" ht="16.5" customHeight="1" x14ac:dyDescent="0.3">
      <c r="A54" s="17" t="s">
        <v>1246</v>
      </c>
      <c r="B54" s="15" t="s">
        <v>1245</v>
      </c>
      <c r="C54" s="14">
        <v>83623.661889999901</v>
      </c>
      <c r="D54" s="14">
        <v>48142.749280000004</v>
      </c>
      <c r="E54" s="14">
        <v>34114.147384999997</v>
      </c>
      <c r="F54" s="13">
        <v>31387.915980000002</v>
      </c>
      <c r="G54" s="12">
        <f t="shared" si="0"/>
        <v>-16754.833300000002</v>
      </c>
      <c r="H54" s="11">
        <f t="shared" si="1"/>
        <v>-0.34802402335922433</v>
      </c>
    </row>
    <row r="55" spans="1:8" ht="16.5" customHeight="1" x14ac:dyDescent="0.3">
      <c r="A55" s="17" t="s">
        <v>1244</v>
      </c>
      <c r="B55" s="15" t="s">
        <v>1243</v>
      </c>
      <c r="C55" s="14">
        <v>12425.90467</v>
      </c>
      <c r="D55" s="14">
        <v>7869.4813999999906</v>
      </c>
      <c r="E55" s="14">
        <v>31225.248359999998</v>
      </c>
      <c r="F55" s="13">
        <v>15527.45363</v>
      </c>
      <c r="G55" s="12">
        <f t="shared" si="0"/>
        <v>7657.9722300000094</v>
      </c>
      <c r="H55" s="11">
        <f t="shared" si="1"/>
        <v>0.97312285787981134</v>
      </c>
    </row>
    <row r="56" spans="1:8" ht="16.5" customHeight="1" x14ac:dyDescent="0.3">
      <c r="A56" s="17" t="s">
        <v>1242</v>
      </c>
      <c r="B56" s="15" t="s">
        <v>1241</v>
      </c>
      <c r="C56" s="14">
        <v>17957.548489999997</v>
      </c>
      <c r="D56" s="14">
        <v>10672.60288</v>
      </c>
      <c r="E56" s="14">
        <v>21434.219160000001</v>
      </c>
      <c r="F56" s="13">
        <v>12743.06279</v>
      </c>
      <c r="G56" s="12">
        <f t="shared" si="0"/>
        <v>2070.4599099999996</v>
      </c>
      <c r="H56" s="11">
        <f t="shared" si="1"/>
        <v>0.1939976529886587</v>
      </c>
    </row>
    <row r="57" spans="1:8" ht="16.5" customHeight="1" x14ac:dyDescent="0.3">
      <c r="A57" s="17" t="s">
        <v>1240</v>
      </c>
      <c r="B57" s="15" t="s">
        <v>1239</v>
      </c>
      <c r="C57" s="14">
        <v>7061.6396299999997</v>
      </c>
      <c r="D57" s="14">
        <v>9995.1221699999915</v>
      </c>
      <c r="E57" s="14">
        <v>3049.66779</v>
      </c>
      <c r="F57" s="13">
        <v>5153.5357599999998</v>
      </c>
      <c r="G57" s="12">
        <f t="shared" si="0"/>
        <v>-4841.5864099999917</v>
      </c>
      <c r="H57" s="11">
        <f t="shared" si="1"/>
        <v>-0.48439492060755829</v>
      </c>
    </row>
    <row r="58" spans="1:8" ht="16.5" customHeight="1" x14ac:dyDescent="0.3">
      <c r="A58" s="17" t="s">
        <v>1238</v>
      </c>
      <c r="B58" s="15" t="s">
        <v>1237</v>
      </c>
      <c r="C58" s="14">
        <v>1435.31575</v>
      </c>
      <c r="D58" s="14">
        <v>970.03363000000002</v>
      </c>
      <c r="E58" s="14">
        <v>23428.793870000001</v>
      </c>
      <c r="F58" s="13">
        <v>10247.377369999998</v>
      </c>
      <c r="G58" s="12">
        <f t="shared" si="0"/>
        <v>9277.3437399999984</v>
      </c>
      <c r="H58" s="11">
        <f t="shared" si="1"/>
        <v>9.5639403141105515</v>
      </c>
    </row>
    <row r="59" spans="1:8" ht="16.5" customHeight="1" x14ac:dyDescent="0.3">
      <c r="A59" s="17" t="s">
        <v>1236</v>
      </c>
      <c r="B59" s="15" t="s">
        <v>1235</v>
      </c>
      <c r="C59" s="14">
        <v>12128.6564</v>
      </c>
      <c r="D59" s="14">
        <v>11463.585529999998</v>
      </c>
      <c r="E59" s="14">
        <v>14087.879000000001</v>
      </c>
      <c r="F59" s="13">
        <v>14260.271460000002</v>
      </c>
      <c r="G59" s="12">
        <f t="shared" si="0"/>
        <v>2796.6859300000033</v>
      </c>
      <c r="H59" s="11">
        <f t="shared" si="1"/>
        <v>0.2439625824469252</v>
      </c>
    </row>
    <row r="60" spans="1:8" ht="16.5" customHeight="1" x14ac:dyDescent="0.3">
      <c r="A60" s="17" t="s">
        <v>1234</v>
      </c>
      <c r="B60" s="15" t="s">
        <v>1233</v>
      </c>
      <c r="C60" s="14">
        <v>14.039200000000001</v>
      </c>
      <c r="D60" s="14">
        <v>33.788269999999997</v>
      </c>
      <c r="E60" s="14">
        <v>2.4704000000000002</v>
      </c>
      <c r="F60" s="13">
        <v>10.533719999999999</v>
      </c>
      <c r="G60" s="12">
        <f t="shared" si="0"/>
        <v>-23.254549999999998</v>
      </c>
      <c r="H60" s="11">
        <f t="shared" si="1"/>
        <v>-0.68824328679745961</v>
      </c>
    </row>
    <row r="61" spans="1:8" ht="16.5" customHeight="1" x14ac:dyDescent="0.3">
      <c r="A61" s="17" t="s">
        <v>1232</v>
      </c>
      <c r="B61" s="15" t="s">
        <v>1231</v>
      </c>
      <c r="C61" s="14">
        <v>26069.392359999998</v>
      </c>
      <c r="D61" s="14">
        <v>30804.868500000102</v>
      </c>
      <c r="E61" s="14">
        <v>13459.95081</v>
      </c>
      <c r="F61" s="13">
        <v>17583.761850000003</v>
      </c>
      <c r="G61" s="12">
        <f t="shared" si="0"/>
        <v>-13221.1066500001</v>
      </c>
      <c r="H61" s="11">
        <f t="shared" si="1"/>
        <v>-0.42918886831151565</v>
      </c>
    </row>
    <row r="62" spans="1:8" ht="16.5" customHeight="1" x14ac:dyDescent="0.3">
      <c r="A62" s="17" t="s">
        <v>1230</v>
      </c>
      <c r="B62" s="15" t="s">
        <v>1229</v>
      </c>
      <c r="C62" s="14">
        <v>7053.6165000000001</v>
      </c>
      <c r="D62" s="14">
        <v>7396.8310999999994</v>
      </c>
      <c r="E62" s="14">
        <v>6344.7552699999997</v>
      </c>
      <c r="F62" s="13">
        <v>6787.1682599999995</v>
      </c>
      <c r="G62" s="12">
        <f t="shared" si="0"/>
        <v>-609.66283999999996</v>
      </c>
      <c r="H62" s="11">
        <f t="shared" si="1"/>
        <v>-8.2422165892093988E-2</v>
      </c>
    </row>
    <row r="63" spans="1:8" ht="16.5" customHeight="1" x14ac:dyDescent="0.3">
      <c r="A63" s="17" t="s">
        <v>1228</v>
      </c>
      <c r="B63" s="15" t="s">
        <v>1227</v>
      </c>
      <c r="C63" s="14">
        <v>877.96</v>
      </c>
      <c r="D63" s="14">
        <v>612.18075999999996</v>
      </c>
      <c r="E63" s="14">
        <v>485.10599999999999</v>
      </c>
      <c r="F63" s="13">
        <v>538.57365000000004</v>
      </c>
      <c r="G63" s="12">
        <f t="shared" si="0"/>
        <v>-73.607109999999921</v>
      </c>
      <c r="H63" s="11">
        <f t="shared" si="1"/>
        <v>-0.12023754225794343</v>
      </c>
    </row>
    <row r="64" spans="1:8" ht="16.5" customHeight="1" x14ac:dyDescent="0.3">
      <c r="A64" s="17" t="s">
        <v>1226</v>
      </c>
      <c r="B64" s="15" t="s">
        <v>1225</v>
      </c>
      <c r="C64" s="14">
        <v>1875.1929210000001</v>
      </c>
      <c r="D64" s="14">
        <v>5683.5378300000002</v>
      </c>
      <c r="E64" s="14">
        <v>1176.7702199999999</v>
      </c>
      <c r="F64" s="13">
        <v>4918.3977500000001</v>
      </c>
      <c r="G64" s="12">
        <f t="shared" si="0"/>
        <v>-765.14008000000013</v>
      </c>
      <c r="H64" s="11">
        <f t="shared" si="1"/>
        <v>-0.13462390906615995</v>
      </c>
    </row>
    <row r="65" spans="1:8" ht="16.5" customHeight="1" x14ac:dyDescent="0.3">
      <c r="A65" s="17" t="s">
        <v>1224</v>
      </c>
      <c r="B65" s="15" t="s">
        <v>1223</v>
      </c>
      <c r="C65" s="14">
        <v>3612.7227119999998</v>
      </c>
      <c r="D65" s="14">
        <v>3249.9095200000002</v>
      </c>
      <c r="E65" s="14">
        <v>2399.036126</v>
      </c>
      <c r="F65" s="13">
        <v>3026.38564</v>
      </c>
      <c r="G65" s="12">
        <f t="shared" si="0"/>
        <v>-223.52388000000019</v>
      </c>
      <c r="H65" s="11">
        <f t="shared" si="1"/>
        <v>-6.8778493254790726E-2</v>
      </c>
    </row>
    <row r="66" spans="1:8" ht="16.5" customHeight="1" x14ac:dyDescent="0.3">
      <c r="A66" s="17" t="s">
        <v>1222</v>
      </c>
      <c r="B66" s="15" t="s">
        <v>1221</v>
      </c>
      <c r="C66" s="14">
        <v>271.97559999999999</v>
      </c>
      <c r="D66" s="14">
        <v>615.85458999999992</v>
      </c>
      <c r="E66" s="14">
        <v>150.161</v>
      </c>
      <c r="F66" s="13">
        <v>320.90320000000003</v>
      </c>
      <c r="G66" s="12">
        <f t="shared" si="0"/>
        <v>-294.95138999999989</v>
      </c>
      <c r="H66" s="11">
        <f t="shared" si="1"/>
        <v>-0.47893024553084834</v>
      </c>
    </row>
    <row r="67" spans="1:8" ht="16.5" customHeight="1" x14ac:dyDescent="0.3">
      <c r="A67" s="17" t="s">
        <v>1220</v>
      </c>
      <c r="B67" s="15" t="s">
        <v>1219</v>
      </c>
      <c r="C67" s="14">
        <v>3548.3082480000003</v>
      </c>
      <c r="D67" s="14">
        <v>12482.2988</v>
      </c>
      <c r="E67" s="14">
        <v>1266.1908700000001</v>
      </c>
      <c r="F67" s="13">
        <v>4578.9027999999998</v>
      </c>
      <c r="G67" s="12">
        <f t="shared" si="0"/>
        <v>-7903.3960000000006</v>
      </c>
      <c r="H67" s="11">
        <f t="shared" si="1"/>
        <v>-0.6331683071070211</v>
      </c>
    </row>
    <row r="68" spans="1:8" ht="16.5" customHeight="1" x14ac:dyDescent="0.3">
      <c r="A68" s="17" t="s">
        <v>1218</v>
      </c>
      <c r="B68" s="15" t="s">
        <v>1217</v>
      </c>
      <c r="C68" s="14">
        <v>3774.3916549999899</v>
      </c>
      <c r="D68" s="14">
        <v>20636.053909999999</v>
      </c>
      <c r="E68" s="14">
        <v>1618.000894</v>
      </c>
      <c r="F68" s="13">
        <v>9379.8106400000106</v>
      </c>
      <c r="G68" s="12">
        <f t="shared" si="0"/>
        <v>-11256.243269999988</v>
      </c>
      <c r="H68" s="11">
        <f t="shared" si="1"/>
        <v>-0.54546490909026646</v>
      </c>
    </row>
    <row r="69" spans="1:8" ht="16.5" customHeight="1" x14ac:dyDescent="0.3">
      <c r="A69" s="17" t="s">
        <v>1216</v>
      </c>
      <c r="B69" s="15" t="s">
        <v>1215</v>
      </c>
      <c r="C69" s="14">
        <v>198752.291143999</v>
      </c>
      <c r="D69" s="14">
        <v>124620.19596</v>
      </c>
      <c r="E69" s="14">
        <v>90594.846474001097</v>
      </c>
      <c r="F69" s="13">
        <v>62895.926850000098</v>
      </c>
      <c r="G69" s="12">
        <f t="shared" si="0"/>
        <v>-61724.269109999899</v>
      </c>
      <c r="H69" s="11">
        <f t="shared" si="1"/>
        <v>-0.49529908562984337</v>
      </c>
    </row>
    <row r="70" spans="1:8" ht="16.5" customHeight="1" x14ac:dyDescent="0.3">
      <c r="A70" s="17" t="s">
        <v>1214</v>
      </c>
      <c r="B70" s="15" t="s">
        <v>1213</v>
      </c>
      <c r="C70" s="14">
        <v>19777.493746</v>
      </c>
      <c r="D70" s="14">
        <v>35884.392700000099</v>
      </c>
      <c r="E70" s="14">
        <v>8064.3080799999998</v>
      </c>
      <c r="F70" s="13">
        <v>16420.647629999901</v>
      </c>
      <c r="G70" s="12">
        <f t="shared" ref="G70:G133" si="2">F70-D70</f>
        <v>-19463.745070000197</v>
      </c>
      <c r="H70" s="11">
        <f t="shared" ref="H70:H133" si="3">IF(D70&lt;&gt;0,G70/D70,"")</f>
        <v>-0.54240140644766</v>
      </c>
    </row>
    <row r="71" spans="1:8" ht="16.5" customHeight="1" x14ac:dyDescent="0.3">
      <c r="A71" s="17" t="s">
        <v>1212</v>
      </c>
      <c r="B71" s="15" t="s">
        <v>1211</v>
      </c>
      <c r="C71" s="14">
        <v>190183.12813299999</v>
      </c>
      <c r="D71" s="14">
        <v>122739.26520000001</v>
      </c>
      <c r="E71" s="14">
        <v>134553.43012</v>
      </c>
      <c r="F71" s="13">
        <v>108165.8796</v>
      </c>
      <c r="G71" s="12">
        <f t="shared" si="2"/>
        <v>-14573.385600000009</v>
      </c>
      <c r="H71" s="11">
        <f t="shared" si="3"/>
        <v>-0.1187345025754644</v>
      </c>
    </row>
    <row r="72" spans="1:8" ht="16.5" customHeight="1" x14ac:dyDescent="0.3">
      <c r="A72" s="17" t="s">
        <v>1210</v>
      </c>
      <c r="B72" s="15" t="s">
        <v>1209</v>
      </c>
      <c r="C72" s="14">
        <v>17577.651367999999</v>
      </c>
      <c r="D72" s="14">
        <v>18684.308129999998</v>
      </c>
      <c r="E72" s="14">
        <v>8243.3981779999995</v>
      </c>
      <c r="F72" s="13">
        <v>9123.32647</v>
      </c>
      <c r="G72" s="12">
        <f t="shared" si="2"/>
        <v>-9560.9816599999976</v>
      </c>
      <c r="H72" s="11">
        <f t="shared" si="3"/>
        <v>-0.51171183826971056</v>
      </c>
    </row>
    <row r="73" spans="1:8" ht="16.5" customHeight="1" x14ac:dyDescent="0.3">
      <c r="A73" s="17" t="s">
        <v>1208</v>
      </c>
      <c r="B73" s="15" t="s">
        <v>1207</v>
      </c>
      <c r="C73" s="14">
        <v>13517.04988</v>
      </c>
      <c r="D73" s="14">
        <v>8162.8952099999997</v>
      </c>
      <c r="E73" s="14">
        <v>14890.7562</v>
      </c>
      <c r="F73" s="13">
        <v>8441.6001300000007</v>
      </c>
      <c r="G73" s="12">
        <f t="shared" si="2"/>
        <v>278.70492000000104</v>
      </c>
      <c r="H73" s="11">
        <f t="shared" si="3"/>
        <v>3.414290062900379E-2</v>
      </c>
    </row>
    <row r="74" spans="1:8" ht="16.5" customHeight="1" x14ac:dyDescent="0.3">
      <c r="A74" s="17" t="s">
        <v>1206</v>
      </c>
      <c r="B74" s="15" t="s">
        <v>1205</v>
      </c>
      <c r="C74" s="14">
        <v>21463.219499999999</v>
      </c>
      <c r="D74" s="14">
        <v>12396.811470000001</v>
      </c>
      <c r="E74" s="14">
        <v>3552.30521</v>
      </c>
      <c r="F74" s="13">
        <v>3495.46967</v>
      </c>
      <c r="G74" s="12">
        <f t="shared" si="2"/>
        <v>-8901.3418000000001</v>
      </c>
      <c r="H74" s="11">
        <f t="shared" si="3"/>
        <v>-0.71803478027725465</v>
      </c>
    </row>
    <row r="75" spans="1:8" ht="16.5" customHeight="1" x14ac:dyDescent="0.3">
      <c r="A75" s="17" t="s">
        <v>1204</v>
      </c>
      <c r="B75" s="15" t="s">
        <v>1203</v>
      </c>
      <c r="C75" s="14">
        <v>31689.37443</v>
      </c>
      <c r="D75" s="14">
        <v>29764.570800000001</v>
      </c>
      <c r="E75" s="14">
        <v>12169.55041</v>
      </c>
      <c r="F75" s="13">
        <v>11537.38485</v>
      </c>
      <c r="G75" s="12">
        <f t="shared" si="2"/>
        <v>-18227.185949999999</v>
      </c>
      <c r="H75" s="11">
        <f t="shared" si="3"/>
        <v>-0.61237859173161668</v>
      </c>
    </row>
    <row r="76" spans="1:8" ht="16.5" customHeight="1" x14ac:dyDescent="0.3">
      <c r="A76" s="17" t="s">
        <v>1202</v>
      </c>
      <c r="B76" s="15" t="s">
        <v>1201</v>
      </c>
      <c r="C76" s="14">
        <v>25274.487220999999</v>
      </c>
      <c r="D76" s="14">
        <v>23708.190419999799</v>
      </c>
      <c r="E76" s="14">
        <v>18269.210620000002</v>
      </c>
      <c r="F76" s="13">
        <v>17667.073100000001</v>
      </c>
      <c r="G76" s="12">
        <f t="shared" si="2"/>
        <v>-6041.1173199997975</v>
      </c>
      <c r="H76" s="11">
        <f t="shared" si="3"/>
        <v>-0.25481140538265717</v>
      </c>
    </row>
    <row r="77" spans="1:8" ht="16.5" customHeight="1" x14ac:dyDescent="0.3">
      <c r="A77" s="17" t="s">
        <v>1200</v>
      </c>
      <c r="B77" s="15" t="s">
        <v>1199</v>
      </c>
      <c r="C77" s="14">
        <v>3672.6034799999998</v>
      </c>
      <c r="D77" s="14">
        <v>5485.6237899999996</v>
      </c>
      <c r="E77" s="14">
        <v>1841.4806599999999</v>
      </c>
      <c r="F77" s="13">
        <v>3471.5672999999997</v>
      </c>
      <c r="G77" s="12">
        <f t="shared" si="2"/>
        <v>-2014.0564899999999</v>
      </c>
      <c r="H77" s="11">
        <f t="shared" si="3"/>
        <v>-0.36715177108417785</v>
      </c>
    </row>
    <row r="78" spans="1:8" ht="16.5" customHeight="1" x14ac:dyDescent="0.3">
      <c r="A78" s="17" t="s">
        <v>1198</v>
      </c>
      <c r="B78" s="15" t="s">
        <v>1197</v>
      </c>
      <c r="C78" s="14">
        <v>46.063949999999998</v>
      </c>
      <c r="D78" s="14">
        <v>34.31129</v>
      </c>
      <c r="E78" s="14">
        <v>21.12</v>
      </c>
      <c r="F78" s="13">
        <v>7.8826599999999996</v>
      </c>
      <c r="G78" s="12">
        <f t="shared" si="2"/>
        <v>-26.428629999999998</v>
      </c>
      <c r="H78" s="11">
        <f t="shared" si="3"/>
        <v>-0.77026045945809674</v>
      </c>
    </row>
    <row r="79" spans="1:8" ht="25.5" customHeight="1" x14ac:dyDescent="0.3">
      <c r="A79" s="17" t="s">
        <v>1196</v>
      </c>
      <c r="B79" s="15" t="s">
        <v>1195</v>
      </c>
      <c r="C79" s="14">
        <v>5152.052197</v>
      </c>
      <c r="D79" s="14">
        <v>6147.0350100000096</v>
      </c>
      <c r="E79" s="14">
        <v>2006.637776</v>
      </c>
      <c r="F79" s="13">
        <v>2882.6428999999998</v>
      </c>
      <c r="G79" s="12">
        <f t="shared" si="2"/>
        <v>-3264.3921100000098</v>
      </c>
      <c r="H79" s="11">
        <f t="shared" si="3"/>
        <v>-0.53105149144091257</v>
      </c>
    </row>
    <row r="80" spans="1:8" ht="16.5" customHeight="1" x14ac:dyDescent="0.3">
      <c r="A80" s="17" t="s">
        <v>1194</v>
      </c>
      <c r="B80" s="15" t="s">
        <v>1193</v>
      </c>
      <c r="C80" s="14">
        <v>49.741039999999998</v>
      </c>
      <c r="D80" s="14">
        <v>125.41246000000001</v>
      </c>
      <c r="E80" s="14">
        <v>16.549199999999999</v>
      </c>
      <c r="F80" s="13">
        <v>56.769179999999999</v>
      </c>
      <c r="G80" s="12">
        <f t="shared" si="2"/>
        <v>-68.643280000000004</v>
      </c>
      <c r="H80" s="11">
        <f t="shared" si="3"/>
        <v>-0.5473401925135668</v>
      </c>
    </row>
    <row r="81" spans="1:8" ht="16.5" customHeight="1" x14ac:dyDescent="0.3">
      <c r="A81" s="17" t="s">
        <v>1192</v>
      </c>
      <c r="B81" s="15" t="s">
        <v>1191</v>
      </c>
      <c r="C81" s="14">
        <v>27760.741113</v>
      </c>
      <c r="D81" s="14">
        <v>94148.798890000005</v>
      </c>
      <c r="E81" s="14">
        <v>16966.238903000001</v>
      </c>
      <c r="F81" s="13">
        <v>74812.304640000104</v>
      </c>
      <c r="G81" s="12">
        <f t="shared" si="2"/>
        <v>-19336.494249999902</v>
      </c>
      <c r="H81" s="11">
        <f t="shared" si="3"/>
        <v>-0.20538227229634604</v>
      </c>
    </row>
    <row r="82" spans="1:8" ht="16.5" customHeight="1" x14ac:dyDescent="0.3">
      <c r="A82" s="17" t="s">
        <v>1190</v>
      </c>
      <c r="B82" s="15" t="s">
        <v>1189</v>
      </c>
      <c r="C82" s="14">
        <v>9378.0435472999998</v>
      </c>
      <c r="D82" s="14">
        <v>32398.942449999999</v>
      </c>
      <c r="E82" s="14">
        <v>4576.9994515000008</v>
      </c>
      <c r="F82" s="13">
        <v>19450.294289999998</v>
      </c>
      <c r="G82" s="12">
        <f t="shared" si="2"/>
        <v>-12948.648160000001</v>
      </c>
      <c r="H82" s="11">
        <f t="shared" si="3"/>
        <v>-0.39966267973046143</v>
      </c>
    </row>
    <row r="83" spans="1:8" ht="16.5" customHeight="1" x14ac:dyDescent="0.3">
      <c r="A83" s="17" t="s">
        <v>1188</v>
      </c>
      <c r="B83" s="15" t="s">
        <v>1187</v>
      </c>
      <c r="C83" s="14">
        <v>18.250799999999998</v>
      </c>
      <c r="D83" s="14">
        <v>88.848309999999998</v>
      </c>
      <c r="E83" s="14">
        <v>3.25</v>
      </c>
      <c r="F83" s="13">
        <v>12.91778</v>
      </c>
      <c r="G83" s="12">
        <f t="shared" si="2"/>
        <v>-75.930530000000005</v>
      </c>
      <c r="H83" s="11">
        <f t="shared" si="3"/>
        <v>-0.8546086020094249</v>
      </c>
    </row>
    <row r="84" spans="1:8" ht="16.5" customHeight="1" x14ac:dyDescent="0.3">
      <c r="A84" s="17" t="s">
        <v>1186</v>
      </c>
      <c r="B84" s="15" t="s">
        <v>1185</v>
      </c>
      <c r="C84" s="14">
        <v>2845.8384775999998</v>
      </c>
      <c r="D84" s="14">
        <v>8472.1130799999992</v>
      </c>
      <c r="E84" s="14">
        <v>2106.0564469999999</v>
      </c>
      <c r="F84" s="13">
        <v>8595.7378000000099</v>
      </c>
      <c r="G84" s="12">
        <f t="shared" si="2"/>
        <v>123.62472000001071</v>
      </c>
      <c r="H84" s="11">
        <f t="shared" si="3"/>
        <v>1.4591958208377775E-2</v>
      </c>
    </row>
    <row r="85" spans="1:8" ht="16.5" customHeight="1" x14ac:dyDescent="0.3">
      <c r="A85" s="17" t="s">
        <v>1184</v>
      </c>
      <c r="B85" s="15" t="s">
        <v>1183</v>
      </c>
      <c r="C85" s="14">
        <v>9.1617999999999991E-2</v>
      </c>
      <c r="D85" s="14">
        <v>30.322860000000002</v>
      </c>
      <c r="E85" s="14">
        <v>7.2043999999999997E-2</v>
      </c>
      <c r="F85" s="13">
        <v>11.9999</v>
      </c>
      <c r="G85" s="12">
        <f t="shared" si="2"/>
        <v>-18.322960000000002</v>
      </c>
      <c r="H85" s="11">
        <f t="shared" si="3"/>
        <v>-0.60426226286042939</v>
      </c>
    </row>
    <row r="86" spans="1:8" ht="16.5" customHeight="1" x14ac:dyDescent="0.3">
      <c r="A86" s="17" t="s">
        <v>1182</v>
      </c>
      <c r="B86" s="15" t="s">
        <v>1181</v>
      </c>
      <c r="C86" s="14">
        <v>125.28300552</v>
      </c>
      <c r="D86" s="14">
        <v>579.03640000000007</v>
      </c>
      <c r="E86" s="14">
        <v>28.802227999999999</v>
      </c>
      <c r="F86" s="13">
        <v>160.65002999999999</v>
      </c>
      <c r="G86" s="12">
        <f t="shared" si="2"/>
        <v>-418.38637000000006</v>
      </c>
      <c r="H86" s="11">
        <f t="shared" si="3"/>
        <v>-0.72255625034971893</v>
      </c>
    </row>
    <row r="87" spans="1:8" ht="16.5" customHeight="1" x14ac:dyDescent="0.3">
      <c r="A87" s="17" t="s">
        <v>1180</v>
      </c>
      <c r="B87" s="15" t="s">
        <v>1179</v>
      </c>
      <c r="C87" s="14">
        <v>34.892400000000002</v>
      </c>
      <c r="D87" s="14">
        <v>210.41229999999999</v>
      </c>
      <c r="E87" s="14">
        <v>24.690926000000001</v>
      </c>
      <c r="F87" s="13">
        <v>232.47010999999998</v>
      </c>
      <c r="G87" s="12">
        <f t="shared" si="2"/>
        <v>22.057809999999989</v>
      </c>
      <c r="H87" s="11">
        <f t="shared" si="3"/>
        <v>0.10483137155004717</v>
      </c>
    </row>
    <row r="88" spans="1:8" ht="16.5" customHeight="1" x14ac:dyDescent="0.3">
      <c r="A88" s="17" t="s">
        <v>1178</v>
      </c>
      <c r="B88" s="15" t="s">
        <v>1177</v>
      </c>
      <c r="C88" s="14">
        <v>38.975444000000003</v>
      </c>
      <c r="D88" s="14">
        <v>506.79960999999997</v>
      </c>
      <c r="E88" s="14">
        <v>6.0805879999999997</v>
      </c>
      <c r="F88" s="13">
        <v>67.937660000000008</v>
      </c>
      <c r="G88" s="12">
        <f t="shared" si="2"/>
        <v>-438.86194999999998</v>
      </c>
      <c r="H88" s="11">
        <f t="shared" si="3"/>
        <v>-0.86594768689739121</v>
      </c>
    </row>
    <row r="89" spans="1:8" ht="16.5" customHeight="1" x14ac:dyDescent="0.3">
      <c r="A89" s="17" t="s">
        <v>1176</v>
      </c>
      <c r="B89" s="15" t="s">
        <v>1175</v>
      </c>
      <c r="C89" s="14">
        <v>437.18377199999998</v>
      </c>
      <c r="D89" s="14">
        <v>706.10040000000004</v>
      </c>
      <c r="E89" s="14">
        <v>137.558009</v>
      </c>
      <c r="F89" s="13">
        <v>304.04775999999998</v>
      </c>
      <c r="G89" s="12">
        <f t="shared" si="2"/>
        <v>-402.05264000000005</v>
      </c>
      <c r="H89" s="11">
        <f t="shared" si="3"/>
        <v>-0.56939868607920352</v>
      </c>
    </row>
    <row r="90" spans="1:8" ht="16.5" customHeight="1" x14ac:dyDescent="0.3">
      <c r="A90" s="17" t="s">
        <v>1174</v>
      </c>
      <c r="B90" s="15" t="s">
        <v>1173</v>
      </c>
      <c r="C90" s="14">
        <v>2314.3553913999999</v>
      </c>
      <c r="D90" s="14">
        <v>4249.1202300000004</v>
      </c>
      <c r="E90" s="14">
        <v>1128.1215979999999</v>
      </c>
      <c r="F90" s="13">
        <v>2389.8232200000002</v>
      </c>
      <c r="G90" s="12">
        <f t="shared" si="2"/>
        <v>-1859.2970100000002</v>
      </c>
      <c r="H90" s="11">
        <f t="shared" si="3"/>
        <v>-0.43757222892231507</v>
      </c>
    </row>
    <row r="91" spans="1:8" ht="16.5" customHeight="1" x14ac:dyDescent="0.3">
      <c r="A91" s="16">
        <v>1001</v>
      </c>
      <c r="B91" s="15" t="s">
        <v>1172</v>
      </c>
      <c r="C91" s="14">
        <v>15164.46534275</v>
      </c>
      <c r="D91" s="14">
        <v>3140.2620099999999</v>
      </c>
      <c r="E91" s="14">
        <v>233.29376999999999</v>
      </c>
      <c r="F91" s="13">
        <v>104.99310000000001</v>
      </c>
      <c r="G91" s="12">
        <f t="shared" si="2"/>
        <v>-3035.2689099999998</v>
      </c>
      <c r="H91" s="11">
        <f t="shared" si="3"/>
        <v>-0.9665654968707531</v>
      </c>
    </row>
    <row r="92" spans="1:8" ht="16.5" customHeight="1" x14ac:dyDescent="0.3">
      <c r="A92" s="16">
        <v>1002</v>
      </c>
      <c r="B92" s="15" t="s">
        <v>1171</v>
      </c>
      <c r="C92" s="14">
        <v>313.21949999999998</v>
      </c>
      <c r="D92" s="14">
        <v>942.33749999999998</v>
      </c>
      <c r="E92" s="14">
        <v>18.711500000000001</v>
      </c>
      <c r="F92" s="13">
        <v>143.92520000000002</v>
      </c>
      <c r="G92" s="12">
        <f t="shared" si="2"/>
        <v>-798.41229999999996</v>
      </c>
      <c r="H92" s="11">
        <f t="shared" si="3"/>
        <v>-0.84726788438324907</v>
      </c>
    </row>
    <row r="93" spans="1:8" ht="16.5" customHeight="1" x14ac:dyDescent="0.3">
      <c r="A93" s="16">
        <v>1003</v>
      </c>
      <c r="B93" s="15" t="s">
        <v>1170</v>
      </c>
      <c r="C93" s="14">
        <v>38885.567299999995</v>
      </c>
      <c r="D93" s="14">
        <v>9698.4869899999994</v>
      </c>
      <c r="E93" s="14">
        <v>89.411899999999989</v>
      </c>
      <c r="F93" s="13">
        <v>91.398390000000006</v>
      </c>
      <c r="G93" s="12">
        <f t="shared" si="2"/>
        <v>-9607.0885999999991</v>
      </c>
      <c r="H93" s="11">
        <f t="shared" si="3"/>
        <v>-0.99057601561003894</v>
      </c>
    </row>
    <row r="94" spans="1:8" ht="16.5" customHeight="1" x14ac:dyDescent="0.3">
      <c r="A94" s="16">
        <v>1004</v>
      </c>
      <c r="B94" s="15" t="s">
        <v>1169</v>
      </c>
      <c r="C94" s="14">
        <v>410.048</v>
      </c>
      <c r="D94" s="14">
        <v>113.04272</v>
      </c>
      <c r="E94" s="14">
        <v>12.289</v>
      </c>
      <c r="F94" s="13">
        <v>15.35253</v>
      </c>
      <c r="G94" s="12">
        <f t="shared" si="2"/>
        <v>-97.690190000000001</v>
      </c>
      <c r="H94" s="11">
        <f t="shared" si="3"/>
        <v>-0.86418824670885486</v>
      </c>
    </row>
    <row r="95" spans="1:8" ht="16.5" customHeight="1" x14ac:dyDescent="0.3">
      <c r="A95" s="16">
        <v>1005</v>
      </c>
      <c r="B95" s="15" t="s">
        <v>1168</v>
      </c>
      <c r="C95" s="14">
        <v>14605.346967700001</v>
      </c>
      <c r="D95" s="14">
        <v>78147.968509999904</v>
      </c>
      <c r="E95" s="14">
        <v>10077.308048000001</v>
      </c>
      <c r="F95" s="13">
        <v>63601.882060000004</v>
      </c>
      <c r="G95" s="12">
        <f t="shared" si="2"/>
        <v>-14546.086449999901</v>
      </c>
      <c r="H95" s="11">
        <f t="shared" si="3"/>
        <v>-0.1861351833878902</v>
      </c>
    </row>
    <row r="96" spans="1:8" ht="16.5" customHeight="1" x14ac:dyDescent="0.3">
      <c r="A96" s="16">
        <v>1006</v>
      </c>
      <c r="B96" s="15" t="s">
        <v>1167</v>
      </c>
      <c r="C96" s="14">
        <v>38987.284174</v>
      </c>
      <c r="D96" s="14">
        <v>20093.011350000001</v>
      </c>
      <c r="E96" s="14">
        <v>34061.595101999999</v>
      </c>
      <c r="F96" s="13">
        <v>26004.927540000001</v>
      </c>
      <c r="G96" s="12">
        <f t="shared" si="2"/>
        <v>5911.9161899999999</v>
      </c>
      <c r="H96" s="11">
        <f t="shared" si="3"/>
        <v>0.29422748472194538</v>
      </c>
    </row>
    <row r="97" spans="1:8" ht="16.5" customHeight="1" x14ac:dyDescent="0.3">
      <c r="A97" s="16">
        <v>1007</v>
      </c>
      <c r="B97" s="15" t="s">
        <v>1166</v>
      </c>
      <c r="C97" s="14">
        <v>381.744302</v>
      </c>
      <c r="D97" s="14">
        <v>1602.2782299999999</v>
      </c>
      <c r="E97" s="14">
        <v>212.59645</v>
      </c>
      <c r="F97" s="13">
        <v>261.14843999999999</v>
      </c>
      <c r="G97" s="12">
        <f t="shared" si="2"/>
        <v>-1341.12979</v>
      </c>
      <c r="H97" s="11">
        <f t="shared" si="3"/>
        <v>-0.83701429932053684</v>
      </c>
    </row>
    <row r="98" spans="1:8" ht="16.5" customHeight="1" x14ac:dyDescent="0.3">
      <c r="A98" s="16">
        <v>1008</v>
      </c>
      <c r="B98" s="15" t="s">
        <v>1165</v>
      </c>
      <c r="C98" s="14">
        <v>14985.647220000001</v>
      </c>
      <c r="D98" s="14">
        <v>7965.06549</v>
      </c>
      <c r="E98" s="14">
        <v>5983.1565000000001</v>
      </c>
      <c r="F98" s="13">
        <v>4960.90733</v>
      </c>
      <c r="G98" s="12">
        <f t="shared" si="2"/>
        <v>-3004.15816</v>
      </c>
      <c r="H98" s="11">
        <f t="shared" si="3"/>
        <v>-0.37716678711200402</v>
      </c>
    </row>
    <row r="99" spans="1:8" ht="16.5" customHeight="1" x14ac:dyDescent="0.3">
      <c r="A99" s="16">
        <v>1101</v>
      </c>
      <c r="B99" s="15" t="s">
        <v>1164</v>
      </c>
      <c r="C99" s="14">
        <v>11547.945880000001</v>
      </c>
      <c r="D99" s="14">
        <v>3439.8604999999998</v>
      </c>
      <c r="E99" s="14">
        <v>1312.66095</v>
      </c>
      <c r="F99" s="13">
        <v>818.21005000000002</v>
      </c>
      <c r="G99" s="12">
        <f t="shared" si="2"/>
        <v>-2621.6504499999996</v>
      </c>
      <c r="H99" s="11">
        <f t="shared" si="3"/>
        <v>-0.76213859544594897</v>
      </c>
    </row>
    <row r="100" spans="1:8" ht="16.5" customHeight="1" x14ac:dyDescent="0.3">
      <c r="A100" s="16">
        <v>1102</v>
      </c>
      <c r="B100" s="15" t="s">
        <v>1163</v>
      </c>
      <c r="C100" s="14">
        <v>11220.257744</v>
      </c>
      <c r="D100" s="14">
        <v>2167.4530399999999</v>
      </c>
      <c r="E100" s="14">
        <v>4145.8618999999999</v>
      </c>
      <c r="F100" s="13">
        <v>895.47949999999901</v>
      </c>
      <c r="G100" s="12">
        <f t="shared" si="2"/>
        <v>-1271.9735400000009</v>
      </c>
      <c r="H100" s="11">
        <f t="shared" si="3"/>
        <v>-0.58685171790388635</v>
      </c>
    </row>
    <row r="101" spans="1:8" ht="16.5" customHeight="1" x14ac:dyDescent="0.3">
      <c r="A101" s="16">
        <v>1103</v>
      </c>
      <c r="B101" s="15" t="s">
        <v>1162</v>
      </c>
      <c r="C101" s="14">
        <v>2658.1061800000002</v>
      </c>
      <c r="D101" s="14">
        <v>1308.83656</v>
      </c>
      <c r="E101" s="14">
        <v>1371.3867</v>
      </c>
      <c r="F101" s="13">
        <v>1167.38967</v>
      </c>
      <c r="G101" s="12">
        <f t="shared" si="2"/>
        <v>-141.44688999999994</v>
      </c>
      <c r="H101" s="11">
        <f t="shared" si="3"/>
        <v>-0.10807070517651184</v>
      </c>
    </row>
    <row r="102" spans="1:8" ht="16.5" customHeight="1" x14ac:dyDescent="0.3">
      <c r="A102" s="16">
        <v>1104</v>
      </c>
      <c r="B102" s="15" t="s">
        <v>1161</v>
      </c>
      <c r="C102" s="14">
        <v>21008.685331999997</v>
      </c>
      <c r="D102" s="14">
        <v>14709.931039999999</v>
      </c>
      <c r="E102" s="14">
        <v>12530.709339999999</v>
      </c>
      <c r="F102" s="13">
        <v>14221.05934</v>
      </c>
      <c r="G102" s="12">
        <f t="shared" si="2"/>
        <v>-488.87169999999969</v>
      </c>
      <c r="H102" s="11">
        <f t="shared" si="3"/>
        <v>-3.3234125888872944E-2</v>
      </c>
    </row>
    <row r="103" spans="1:8" ht="16.5" customHeight="1" x14ac:dyDescent="0.3">
      <c r="A103" s="16">
        <v>1105</v>
      </c>
      <c r="B103" s="15" t="s">
        <v>1160</v>
      </c>
      <c r="C103" s="14">
        <v>180.9</v>
      </c>
      <c r="D103" s="14">
        <v>267.90232000000003</v>
      </c>
      <c r="E103" s="14">
        <v>191.25299999999999</v>
      </c>
      <c r="F103" s="13">
        <v>316.25421999999998</v>
      </c>
      <c r="G103" s="12">
        <f t="shared" si="2"/>
        <v>48.351899999999944</v>
      </c>
      <c r="H103" s="11">
        <f t="shared" si="3"/>
        <v>0.18048331944269813</v>
      </c>
    </row>
    <row r="104" spans="1:8" ht="16.5" customHeight="1" x14ac:dyDescent="0.3">
      <c r="A104" s="16">
        <v>1106</v>
      </c>
      <c r="B104" s="15" t="s">
        <v>1159</v>
      </c>
      <c r="C104" s="14">
        <v>115.796716</v>
      </c>
      <c r="D104" s="14">
        <v>633.38642000000004</v>
      </c>
      <c r="E104" s="14">
        <v>63.772599999999997</v>
      </c>
      <c r="F104" s="13">
        <v>360.71206000000001</v>
      </c>
      <c r="G104" s="12">
        <f t="shared" si="2"/>
        <v>-272.67436000000004</v>
      </c>
      <c r="H104" s="11">
        <f t="shared" si="3"/>
        <v>-0.4305023779954108</v>
      </c>
    </row>
    <row r="105" spans="1:8" ht="16.5" customHeight="1" x14ac:dyDescent="0.3">
      <c r="A105" s="16">
        <v>1107</v>
      </c>
      <c r="B105" s="15" t="s">
        <v>1158</v>
      </c>
      <c r="C105" s="14">
        <v>24886.560799999999</v>
      </c>
      <c r="D105" s="14">
        <v>9458.0734399999801</v>
      </c>
      <c r="E105" s="14">
        <v>8122.3450000000003</v>
      </c>
      <c r="F105" s="13">
        <v>4237.2577699999993</v>
      </c>
      <c r="G105" s="12">
        <f t="shared" si="2"/>
        <v>-5220.8156699999809</v>
      </c>
      <c r="H105" s="11">
        <f t="shared" si="3"/>
        <v>-0.55199567894241175</v>
      </c>
    </row>
    <row r="106" spans="1:8" ht="16.5" customHeight="1" x14ac:dyDescent="0.3">
      <c r="A106" s="16">
        <v>1108</v>
      </c>
      <c r="B106" s="15" t="s">
        <v>1157</v>
      </c>
      <c r="C106" s="14">
        <v>3181.6511679999999</v>
      </c>
      <c r="D106" s="14">
        <v>2635.3476299999998</v>
      </c>
      <c r="E106" s="14">
        <v>1182.8058999999998</v>
      </c>
      <c r="F106" s="13">
        <v>1300.7912099999999</v>
      </c>
      <c r="G106" s="12">
        <f t="shared" si="2"/>
        <v>-1334.5564199999999</v>
      </c>
      <c r="H106" s="11">
        <f t="shared" si="3"/>
        <v>-0.50640621556253662</v>
      </c>
    </row>
    <row r="107" spans="1:8" ht="16.5" customHeight="1" x14ac:dyDescent="0.3">
      <c r="A107" s="16">
        <v>1109</v>
      </c>
      <c r="B107" s="15" t="s">
        <v>1156</v>
      </c>
      <c r="C107" s="14">
        <v>1327.9860000000001</v>
      </c>
      <c r="D107" s="14">
        <v>2032.8694499999999</v>
      </c>
      <c r="E107" s="14">
        <v>1052.7449999999999</v>
      </c>
      <c r="F107" s="13">
        <v>1990.8401000000001</v>
      </c>
      <c r="G107" s="12">
        <f t="shared" si="2"/>
        <v>-42.029349999999795</v>
      </c>
      <c r="H107" s="11">
        <f t="shared" si="3"/>
        <v>-2.0674888886740756E-2</v>
      </c>
    </row>
    <row r="108" spans="1:8" ht="16.5" customHeight="1" x14ac:dyDescent="0.3">
      <c r="A108" s="16">
        <v>1201</v>
      </c>
      <c r="B108" s="15" t="s">
        <v>1155</v>
      </c>
      <c r="C108" s="14">
        <v>1256.8686699999998</v>
      </c>
      <c r="D108" s="14">
        <v>1665.4875900000002</v>
      </c>
      <c r="E108" s="14">
        <v>394.40831199999997</v>
      </c>
      <c r="F108" s="13">
        <v>595.91254000000004</v>
      </c>
      <c r="G108" s="12">
        <f t="shared" si="2"/>
        <v>-1069.5750500000001</v>
      </c>
      <c r="H108" s="11">
        <f t="shared" si="3"/>
        <v>-0.64219935136232387</v>
      </c>
    </row>
    <row r="109" spans="1:8" ht="16.5" customHeight="1" x14ac:dyDescent="0.3">
      <c r="A109" s="16">
        <v>1202</v>
      </c>
      <c r="B109" s="15" t="s">
        <v>1154</v>
      </c>
      <c r="C109" s="14">
        <v>16988.894</v>
      </c>
      <c r="D109" s="14">
        <v>23054.208059999997</v>
      </c>
      <c r="E109" s="14">
        <v>9257.1049999999996</v>
      </c>
      <c r="F109" s="13">
        <v>14792.801660000001</v>
      </c>
      <c r="G109" s="12">
        <f t="shared" si="2"/>
        <v>-8261.4063999999962</v>
      </c>
      <c r="H109" s="11">
        <f t="shared" si="3"/>
        <v>-0.35834700452512519</v>
      </c>
    </row>
    <row r="110" spans="1:8" ht="16.5" customHeight="1" x14ac:dyDescent="0.3">
      <c r="A110" s="16">
        <v>1203</v>
      </c>
      <c r="B110" s="15" t="s">
        <v>1153</v>
      </c>
      <c r="C110" s="14">
        <v>0</v>
      </c>
      <c r="D110" s="14">
        <v>0</v>
      </c>
      <c r="E110" s="14">
        <v>0</v>
      </c>
      <c r="F110" s="13">
        <v>0</v>
      </c>
      <c r="G110" s="12">
        <f t="shared" si="2"/>
        <v>0</v>
      </c>
      <c r="H110" s="11" t="str">
        <f t="shared" si="3"/>
        <v/>
      </c>
    </row>
    <row r="111" spans="1:8" ht="16.5" customHeight="1" x14ac:dyDescent="0.3">
      <c r="A111" s="16">
        <v>1204</v>
      </c>
      <c r="B111" s="15" t="s">
        <v>1152</v>
      </c>
      <c r="C111" s="14">
        <v>282.24529999999999</v>
      </c>
      <c r="D111" s="14">
        <v>214.63092</v>
      </c>
      <c r="E111" s="14">
        <v>26.012650000000001</v>
      </c>
      <c r="F111" s="13">
        <v>31.727740000000001</v>
      </c>
      <c r="G111" s="12">
        <f t="shared" si="2"/>
        <v>-182.90317999999999</v>
      </c>
      <c r="H111" s="11">
        <f t="shared" si="3"/>
        <v>-0.85217535292678237</v>
      </c>
    </row>
    <row r="112" spans="1:8" ht="16.5" customHeight="1" x14ac:dyDescent="0.3">
      <c r="A112" s="16">
        <v>1205</v>
      </c>
      <c r="B112" s="15" t="s">
        <v>1151</v>
      </c>
      <c r="C112" s="14">
        <v>1999.349455</v>
      </c>
      <c r="D112" s="14">
        <v>19212.888260000003</v>
      </c>
      <c r="E112" s="14">
        <v>2035.12995</v>
      </c>
      <c r="F112" s="13">
        <v>21487.52838</v>
      </c>
      <c r="G112" s="12">
        <f t="shared" si="2"/>
        <v>2274.6401199999964</v>
      </c>
      <c r="H112" s="11">
        <f t="shared" si="3"/>
        <v>0.11839136777449806</v>
      </c>
    </row>
    <row r="113" spans="1:8" ht="16.5" customHeight="1" x14ac:dyDescent="0.3">
      <c r="A113" s="16">
        <v>1206</v>
      </c>
      <c r="B113" s="15" t="s">
        <v>1150</v>
      </c>
      <c r="C113" s="14">
        <v>18407.277372960001</v>
      </c>
      <c r="D113" s="14">
        <v>199666.11878999998</v>
      </c>
      <c r="E113" s="14">
        <v>15895.262448000001</v>
      </c>
      <c r="F113" s="13">
        <v>163446.09818999999</v>
      </c>
      <c r="G113" s="12">
        <f t="shared" si="2"/>
        <v>-36220.020599999989</v>
      </c>
      <c r="H113" s="11">
        <f t="shared" si="3"/>
        <v>-0.18140293816245615</v>
      </c>
    </row>
    <row r="114" spans="1:8" ht="16.5" customHeight="1" x14ac:dyDescent="0.3">
      <c r="A114" s="16">
        <v>1207</v>
      </c>
      <c r="B114" s="15" t="s">
        <v>1149</v>
      </c>
      <c r="C114" s="14">
        <v>5341.3378983619996</v>
      </c>
      <c r="D114" s="14">
        <v>9242.6914199999992</v>
      </c>
      <c r="E114" s="14">
        <v>2658.872714354</v>
      </c>
      <c r="F114" s="13">
        <v>5483.3010700000004</v>
      </c>
      <c r="G114" s="12">
        <f t="shared" si="2"/>
        <v>-3759.3903499999988</v>
      </c>
      <c r="H114" s="11">
        <f t="shared" si="3"/>
        <v>-0.40674195201033758</v>
      </c>
    </row>
    <row r="115" spans="1:8" ht="16.5" customHeight="1" x14ac:dyDescent="0.3">
      <c r="A115" s="16">
        <v>1208</v>
      </c>
      <c r="B115" s="15" t="s">
        <v>1148</v>
      </c>
      <c r="C115" s="14">
        <v>57.7819</v>
      </c>
      <c r="D115" s="14">
        <v>65.960920000000002</v>
      </c>
      <c r="E115" s="14">
        <v>25.9008</v>
      </c>
      <c r="F115" s="13">
        <v>38.206940000000003</v>
      </c>
      <c r="G115" s="12">
        <f t="shared" si="2"/>
        <v>-27.753979999999999</v>
      </c>
      <c r="H115" s="11">
        <f t="shared" si="3"/>
        <v>-0.42076399176967205</v>
      </c>
    </row>
    <row r="116" spans="1:8" ht="16.5" customHeight="1" x14ac:dyDescent="0.3">
      <c r="A116" s="16">
        <v>1209</v>
      </c>
      <c r="B116" s="15" t="s">
        <v>1147</v>
      </c>
      <c r="C116" s="14">
        <v>2924.7151075340003</v>
      </c>
      <c r="D116" s="14">
        <v>42104.256560000002</v>
      </c>
      <c r="E116" s="14">
        <v>1721.913869258</v>
      </c>
      <c r="F116" s="13">
        <v>35016.104100000004</v>
      </c>
      <c r="G116" s="12">
        <f t="shared" si="2"/>
        <v>-7088.1524599999975</v>
      </c>
      <c r="H116" s="11">
        <f t="shared" si="3"/>
        <v>-0.16834764556165807</v>
      </c>
    </row>
    <row r="117" spans="1:8" ht="16.5" customHeight="1" x14ac:dyDescent="0.3">
      <c r="A117" s="16">
        <v>1210</v>
      </c>
      <c r="B117" s="15" t="s">
        <v>1146</v>
      </c>
      <c r="C117" s="14">
        <v>211.32345000000001</v>
      </c>
      <c r="D117" s="14">
        <v>2602.62673</v>
      </c>
      <c r="E117" s="14">
        <v>96.97</v>
      </c>
      <c r="F117" s="13">
        <v>977.04430000000002</v>
      </c>
      <c r="G117" s="12">
        <f t="shared" si="2"/>
        <v>-1625.5824299999999</v>
      </c>
      <c r="H117" s="11">
        <f t="shared" si="3"/>
        <v>-0.62459299724474893</v>
      </c>
    </row>
    <row r="118" spans="1:8" ht="16.5" customHeight="1" x14ac:dyDescent="0.3">
      <c r="A118" s="16">
        <v>1211</v>
      </c>
      <c r="B118" s="15" t="s">
        <v>1145</v>
      </c>
      <c r="C118" s="14">
        <v>1065.9697390000001</v>
      </c>
      <c r="D118" s="14">
        <v>2558.6344599999998</v>
      </c>
      <c r="E118" s="14">
        <v>320.49962900000003</v>
      </c>
      <c r="F118" s="13">
        <v>1144.84169</v>
      </c>
      <c r="G118" s="12">
        <f t="shared" si="2"/>
        <v>-1413.7927699999998</v>
      </c>
      <c r="H118" s="11">
        <f t="shared" si="3"/>
        <v>-0.55255754274489055</v>
      </c>
    </row>
    <row r="119" spans="1:8" ht="25.5" customHeight="1" x14ac:dyDescent="0.3">
      <c r="A119" s="16">
        <v>1212</v>
      </c>
      <c r="B119" s="15" t="s">
        <v>1144</v>
      </c>
      <c r="C119" s="14">
        <v>1201.2849709999998</v>
      </c>
      <c r="D119" s="14">
        <v>2803.1391899999999</v>
      </c>
      <c r="E119" s="14">
        <v>648.93375500000002</v>
      </c>
      <c r="F119" s="13">
        <v>1794.1953500000002</v>
      </c>
      <c r="G119" s="12">
        <f t="shared" si="2"/>
        <v>-1008.9438399999997</v>
      </c>
      <c r="H119" s="11">
        <f t="shared" si="3"/>
        <v>-0.35993355007105438</v>
      </c>
    </row>
    <row r="120" spans="1:8" ht="16.5" customHeight="1" x14ac:dyDescent="0.3">
      <c r="A120" s="16">
        <v>1213</v>
      </c>
      <c r="B120" s="15" t="s">
        <v>1143</v>
      </c>
      <c r="C120" s="14">
        <v>0.10199999999999999</v>
      </c>
      <c r="D120" s="14">
        <v>7.9219999999999999E-2</v>
      </c>
      <c r="E120" s="14">
        <v>0</v>
      </c>
      <c r="F120" s="13">
        <v>0</v>
      </c>
      <c r="G120" s="12">
        <f t="shared" si="2"/>
        <v>-7.9219999999999999E-2</v>
      </c>
      <c r="H120" s="11">
        <f t="shared" si="3"/>
        <v>-1</v>
      </c>
    </row>
    <row r="121" spans="1:8" ht="16.5" customHeight="1" x14ac:dyDescent="0.3">
      <c r="A121" s="16">
        <v>1214</v>
      </c>
      <c r="B121" s="15" t="s">
        <v>1142</v>
      </c>
      <c r="C121" s="14">
        <v>26.341600999999997</v>
      </c>
      <c r="D121" s="14">
        <v>31.5975</v>
      </c>
      <c r="E121" s="14">
        <v>19.385999999999999</v>
      </c>
      <c r="F121" s="13">
        <v>49.928199999999997</v>
      </c>
      <c r="G121" s="12">
        <f t="shared" si="2"/>
        <v>18.330699999999997</v>
      </c>
      <c r="H121" s="11">
        <f t="shared" si="3"/>
        <v>0.58013133950470752</v>
      </c>
    </row>
    <row r="122" spans="1:8" ht="16.5" customHeight="1" x14ac:dyDescent="0.3">
      <c r="A122" s="16">
        <v>1301</v>
      </c>
      <c r="B122" s="15" t="s">
        <v>1141</v>
      </c>
      <c r="C122" s="14">
        <v>19.918525000000002</v>
      </c>
      <c r="D122" s="14">
        <v>114.10866</v>
      </c>
      <c r="E122" s="14">
        <v>16.74934</v>
      </c>
      <c r="F122" s="13">
        <v>81.887619999999998</v>
      </c>
      <c r="G122" s="12">
        <f t="shared" si="2"/>
        <v>-32.221040000000002</v>
      </c>
      <c r="H122" s="11">
        <f t="shared" si="3"/>
        <v>-0.28237155707551032</v>
      </c>
    </row>
    <row r="123" spans="1:8" ht="16.5" customHeight="1" x14ac:dyDescent="0.3">
      <c r="A123" s="16">
        <v>1302</v>
      </c>
      <c r="B123" s="15" t="s">
        <v>1140</v>
      </c>
      <c r="C123" s="14">
        <v>1531.4387199400001</v>
      </c>
      <c r="D123" s="14">
        <v>14939.83294</v>
      </c>
      <c r="E123" s="14">
        <v>1355.7354287000001</v>
      </c>
      <c r="F123" s="13">
        <v>13519.81113</v>
      </c>
      <c r="G123" s="12">
        <f t="shared" si="2"/>
        <v>-1420.0218100000002</v>
      </c>
      <c r="H123" s="11">
        <f t="shared" si="3"/>
        <v>-9.5049376770340255E-2</v>
      </c>
    </row>
    <row r="124" spans="1:8" ht="16.5" customHeight="1" x14ac:dyDescent="0.3">
      <c r="A124" s="16">
        <v>1401</v>
      </c>
      <c r="B124" s="15" t="s">
        <v>1139</v>
      </c>
      <c r="C124" s="14">
        <v>142.51417999999998</v>
      </c>
      <c r="D124" s="14">
        <v>184.42255</v>
      </c>
      <c r="E124" s="14">
        <v>72.438500000000005</v>
      </c>
      <c r="F124" s="13">
        <v>99.243589999999998</v>
      </c>
      <c r="G124" s="12">
        <f t="shared" si="2"/>
        <v>-85.178960000000004</v>
      </c>
      <c r="H124" s="11">
        <f t="shared" si="3"/>
        <v>-0.46186846456683306</v>
      </c>
    </row>
    <row r="125" spans="1:8" ht="16.5" customHeight="1" x14ac:dyDescent="0.3">
      <c r="A125" s="16">
        <v>1404</v>
      </c>
      <c r="B125" s="15" t="s">
        <v>1138</v>
      </c>
      <c r="C125" s="14">
        <v>1948.3328700000002</v>
      </c>
      <c r="D125" s="14">
        <v>403.73194999999998</v>
      </c>
      <c r="E125" s="14">
        <v>8247.4748799999998</v>
      </c>
      <c r="F125" s="13">
        <v>1248.3729900000001</v>
      </c>
      <c r="G125" s="12">
        <f t="shared" si="2"/>
        <v>844.64104000000009</v>
      </c>
      <c r="H125" s="11">
        <f t="shared" si="3"/>
        <v>2.0920837203991414</v>
      </c>
    </row>
    <row r="126" spans="1:8" ht="16.5" customHeight="1" x14ac:dyDescent="0.3">
      <c r="A126" s="16">
        <v>1501</v>
      </c>
      <c r="B126" s="15" t="s">
        <v>1137</v>
      </c>
      <c r="C126" s="14">
        <v>739.39643999999998</v>
      </c>
      <c r="D126" s="14">
        <v>845.32812999999999</v>
      </c>
      <c r="E126" s="14">
        <v>41.411000000000001</v>
      </c>
      <c r="F126" s="13">
        <v>85.723100000000002</v>
      </c>
      <c r="G126" s="12">
        <f t="shared" si="2"/>
        <v>-759.60502999999994</v>
      </c>
      <c r="H126" s="11">
        <f t="shared" si="3"/>
        <v>-0.89859192311511027</v>
      </c>
    </row>
    <row r="127" spans="1:8" ht="25.5" customHeight="1" x14ac:dyDescent="0.3">
      <c r="A127" s="16">
        <v>1502</v>
      </c>
      <c r="B127" s="15" t="s">
        <v>1136</v>
      </c>
      <c r="C127" s="14">
        <v>977.67592000000002</v>
      </c>
      <c r="D127" s="14">
        <v>410.45145000000002</v>
      </c>
      <c r="E127" s="14">
        <v>182.39135999999999</v>
      </c>
      <c r="F127" s="13">
        <v>73.24457000000001</v>
      </c>
      <c r="G127" s="12">
        <f t="shared" si="2"/>
        <v>-337.20688000000001</v>
      </c>
      <c r="H127" s="11">
        <f t="shared" si="3"/>
        <v>-0.82155119685897071</v>
      </c>
    </row>
    <row r="128" spans="1:8" ht="16.5" customHeight="1" x14ac:dyDescent="0.3">
      <c r="A128" s="16">
        <v>1503</v>
      </c>
      <c r="B128" s="15" t="s">
        <v>1135</v>
      </c>
      <c r="C128" s="14">
        <v>0</v>
      </c>
      <c r="D128" s="14">
        <v>0</v>
      </c>
      <c r="E128" s="14">
        <v>0</v>
      </c>
      <c r="F128" s="13">
        <v>0</v>
      </c>
      <c r="G128" s="12">
        <f t="shared" si="2"/>
        <v>0</v>
      </c>
      <c r="H128" s="11" t="str">
        <f t="shared" si="3"/>
        <v/>
      </c>
    </row>
    <row r="129" spans="1:8" ht="16.5" customHeight="1" x14ac:dyDescent="0.3">
      <c r="A129" s="16">
        <v>1504</v>
      </c>
      <c r="B129" s="15" t="s">
        <v>1134</v>
      </c>
      <c r="C129" s="14">
        <v>222.22763699999999</v>
      </c>
      <c r="D129" s="14">
        <v>1727.6505300000001</v>
      </c>
      <c r="E129" s="14">
        <v>121.257732</v>
      </c>
      <c r="F129" s="13">
        <v>615.31445999999994</v>
      </c>
      <c r="G129" s="12">
        <f t="shared" si="2"/>
        <v>-1112.3360700000003</v>
      </c>
      <c r="H129" s="11">
        <f t="shared" si="3"/>
        <v>-0.64384321405556488</v>
      </c>
    </row>
    <row r="130" spans="1:8" ht="16.5" customHeight="1" x14ac:dyDescent="0.3">
      <c r="A130" s="16">
        <v>1505</v>
      </c>
      <c r="B130" s="15" t="s">
        <v>1133</v>
      </c>
      <c r="C130" s="14">
        <v>1.0009999999999999</v>
      </c>
      <c r="D130" s="14">
        <v>12.041510000000001</v>
      </c>
      <c r="E130" s="14">
        <v>4</v>
      </c>
      <c r="F130" s="13">
        <v>51.277850000000001</v>
      </c>
      <c r="G130" s="12">
        <f t="shared" si="2"/>
        <v>39.236339999999998</v>
      </c>
      <c r="H130" s="11">
        <f t="shared" si="3"/>
        <v>3.2584235698014616</v>
      </c>
    </row>
    <row r="131" spans="1:8" ht="16.5" customHeight="1" x14ac:dyDescent="0.3">
      <c r="A131" s="16">
        <v>1506</v>
      </c>
      <c r="B131" s="15" t="s">
        <v>1132</v>
      </c>
      <c r="C131" s="14">
        <v>14.805</v>
      </c>
      <c r="D131" s="14">
        <v>227.37251000000001</v>
      </c>
      <c r="E131" s="14">
        <v>5.2525000000000004</v>
      </c>
      <c r="F131" s="13">
        <v>13.62378</v>
      </c>
      <c r="G131" s="12">
        <f t="shared" si="2"/>
        <v>-213.74872999999999</v>
      </c>
      <c r="H131" s="11">
        <f t="shared" si="3"/>
        <v>-0.94008167478117732</v>
      </c>
    </row>
    <row r="132" spans="1:8" ht="16.5" customHeight="1" x14ac:dyDescent="0.3">
      <c r="A132" s="16">
        <v>1507</v>
      </c>
      <c r="B132" s="15" t="s">
        <v>1131</v>
      </c>
      <c r="C132" s="14">
        <v>32.250459999999997</v>
      </c>
      <c r="D132" s="14">
        <v>199.69048999999998</v>
      </c>
      <c r="E132" s="14">
        <v>15.17746</v>
      </c>
      <c r="F132" s="13">
        <v>80.689789999999988</v>
      </c>
      <c r="G132" s="12">
        <f t="shared" si="2"/>
        <v>-119.00069999999999</v>
      </c>
      <c r="H132" s="11">
        <f t="shared" si="3"/>
        <v>-0.59592572485550011</v>
      </c>
    </row>
    <row r="133" spans="1:8" ht="16.5" customHeight="1" x14ac:dyDescent="0.3">
      <c r="A133" s="16">
        <v>1508</v>
      </c>
      <c r="B133" s="15" t="s">
        <v>1130</v>
      </c>
      <c r="C133" s="14">
        <v>1.10554</v>
      </c>
      <c r="D133" s="14">
        <v>3.9608699999999999</v>
      </c>
      <c r="E133" s="14">
        <v>2.7212399999999999</v>
      </c>
      <c r="F133" s="13">
        <v>14.66492</v>
      </c>
      <c r="G133" s="12">
        <f t="shared" si="2"/>
        <v>10.704050000000001</v>
      </c>
      <c r="H133" s="11">
        <f t="shared" si="3"/>
        <v>2.7024492093908665</v>
      </c>
    </row>
    <row r="134" spans="1:8" ht="16.5" customHeight="1" x14ac:dyDescent="0.3">
      <c r="A134" s="16">
        <v>1509</v>
      </c>
      <c r="B134" s="15" t="s">
        <v>1129</v>
      </c>
      <c r="C134" s="14">
        <v>2074.2105059999999</v>
      </c>
      <c r="D134" s="14">
        <v>9512.2865600000005</v>
      </c>
      <c r="E134" s="14">
        <v>636.15992299999994</v>
      </c>
      <c r="F134" s="13">
        <v>3372.8557000000001</v>
      </c>
      <c r="G134" s="12">
        <f t="shared" ref="G134:G197" si="4">F134-D134</f>
        <v>-6139.4308600000004</v>
      </c>
      <c r="H134" s="11">
        <f t="shared" ref="H134:H197" si="5">IF(D134&lt;&gt;0,G134/D134,"")</f>
        <v>-0.64542114256911121</v>
      </c>
    </row>
    <row r="135" spans="1:8" ht="16.5" customHeight="1" x14ac:dyDescent="0.3">
      <c r="A135" s="16">
        <v>1510</v>
      </c>
      <c r="B135" s="15" t="s">
        <v>1128</v>
      </c>
      <c r="C135" s="14">
        <v>824.31785400000001</v>
      </c>
      <c r="D135" s="14">
        <v>1906.3036100000002</v>
      </c>
      <c r="E135" s="14">
        <v>289.717896</v>
      </c>
      <c r="F135" s="13">
        <v>806.56056000000001</v>
      </c>
      <c r="G135" s="12">
        <f t="shared" si="4"/>
        <v>-1099.74305</v>
      </c>
      <c r="H135" s="11">
        <f t="shared" si="5"/>
        <v>-0.57689816261744364</v>
      </c>
    </row>
    <row r="136" spans="1:8" ht="16.5" customHeight="1" x14ac:dyDescent="0.3">
      <c r="A136" s="16">
        <v>1511</v>
      </c>
      <c r="B136" s="15" t="s">
        <v>1127</v>
      </c>
      <c r="C136" s="14">
        <v>130850.03892000001</v>
      </c>
      <c r="D136" s="14">
        <v>146367.25090000001</v>
      </c>
      <c r="E136" s="14">
        <v>65907.337759999995</v>
      </c>
      <c r="F136" s="13">
        <v>95716.406989999989</v>
      </c>
      <c r="G136" s="12">
        <f t="shared" si="4"/>
        <v>-50650.843910000025</v>
      </c>
      <c r="H136" s="11">
        <f t="shared" si="5"/>
        <v>-0.34605312047983555</v>
      </c>
    </row>
    <row r="137" spans="1:8" ht="16.5" customHeight="1" x14ac:dyDescent="0.3">
      <c r="A137" s="16">
        <v>1512</v>
      </c>
      <c r="B137" s="15" t="s">
        <v>1126</v>
      </c>
      <c r="C137" s="14">
        <v>14.448388499999998</v>
      </c>
      <c r="D137" s="14">
        <v>42.438489999999994</v>
      </c>
      <c r="E137" s="14">
        <v>1023.44647</v>
      </c>
      <c r="F137" s="13">
        <v>2263.9150800000002</v>
      </c>
      <c r="G137" s="12">
        <f t="shared" si="4"/>
        <v>2221.4765900000002</v>
      </c>
      <c r="H137" s="11">
        <f t="shared" si="5"/>
        <v>52.345797176101236</v>
      </c>
    </row>
    <row r="138" spans="1:8" ht="16.5" customHeight="1" x14ac:dyDescent="0.3">
      <c r="A138" s="16">
        <v>1513</v>
      </c>
      <c r="B138" s="15" t="s">
        <v>1125</v>
      </c>
      <c r="C138" s="14">
        <v>8902.6419659999992</v>
      </c>
      <c r="D138" s="14">
        <v>14647.39911</v>
      </c>
      <c r="E138" s="14">
        <v>4335.3389610000004</v>
      </c>
      <c r="F138" s="13">
        <v>10202.588699999998</v>
      </c>
      <c r="G138" s="12">
        <f t="shared" si="4"/>
        <v>-4444.8104100000019</v>
      </c>
      <c r="H138" s="11">
        <f t="shared" si="5"/>
        <v>-0.30345390172139591</v>
      </c>
    </row>
    <row r="139" spans="1:8" ht="16.5" customHeight="1" x14ac:dyDescent="0.3">
      <c r="A139" s="16">
        <v>1514</v>
      </c>
      <c r="B139" s="15" t="s">
        <v>1124</v>
      </c>
      <c r="C139" s="14">
        <v>1948.49261</v>
      </c>
      <c r="D139" s="14">
        <v>2577.7278300000003</v>
      </c>
      <c r="E139" s="14">
        <v>1775.1101170000002</v>
      </c>
      <c r="F139" s="13">
        <v>2743.3130799999999</v>
      </c>
      <c r="G139" s="12">
        <f t="shared" si="4"/>
        <v>165.58524999999963</v>
      </c>
      <c r="H139" s="11">
        <f t="shared" si="5"/>
        <v>6.4236902000627275E-2</v>
      </c>
    </row>
    <row r="140" spans="1:8" ht="16.5" customHeight="1" x14ac:dyDescent="0.3">
      <c r="A140" s="16">
        <v>1515</v>
      </c>
      <c r="B140" s="15" t="s">
        <v>1123</v>
      </c>
      <c r="C140" s="14">
        <v>595.50392500000009</v>
      </c>
      <c r="D140" s="14">
        <v>2630.6391800000001</v>
      </c>
      <c r="E140" s="14">
        <v>349.77120400000001</v>
      </c>
      <c r="F140" s="13">
        <v>1547.0021200000001</v>
      </c>
      <c r="G140" s="12">
        <f t="shared" si="4"/>
        <v>-1083.63706</v>
      </c>
      <c r="H140" s="11">
        <f t="shared" si="5"/>
        <v>-0.4119291874912317</v>
      </c>
    </row>
    <row r="141" spans="1:8" ht="16.5" customHeight="1" x14ac:dyDescent="0.3">
      <c r="A141" s="16">
        <v>1516</v>
      </c>
      <c r="B141" s="15" t="s">
        <v>1122</v>
      </c>
      <c r="C141" s="14">
        <v>10459.547284</v>
      </c>
      <c r="D141" s="14">
        <v>18454.856329999999</v>
      </c>
      <c r="E141" s="14">
        <v>5283.5464000000002</v>
      </c>
      <c r="F141" s="13">
        <v>13905.860630000001</v>
      </c>
      <c r="G141" s="12">
        <f t="shared" si="4"/>
        <v>-4548.9956999999977</v>
      </c>
      <c r="H141" s="11">
        <f t="shared" si="5"/>
        <v>-0.24649315164839314</v>
      </c>
    </row>
    <row r="142" spans="1:8" ht="16.5" customHeight="1" x14ac:dyDescent="0.3">
      <c r="A142" s="16">
        <v>1517</v>
      </c>
      <c r="B142" s="15" t="s">
        <v>1121</v>
      </c>
      <c r="C142" s="14">
        <v>7633.4536908999999</v>
      </c>
      <c r="D142" s="14">
        <v>26208.970420000001</v>
      </c>
      <c r="E142" s="14">
        <v>5387.8101984000004</v>
      </c>
      <c r="F142" s="13">
        <v>18049.19515</v>
      </c>
      <c r="G142" s="12">
        <f t="shared" si="4"/>
        <v>-8159.7752700000019</v>
      </c>
      <c r="H142" s="11">
        <f t="shared" si="5"/>
        <v>-0.31133520848927732</v>
      </c>
    </row>
    <row r="143" spans="1:8" ht="16.5" customHeight="1" x14ac:dyDescent="0.3">
      <c r="A143" s="16">
        <v>1518</v>
      </c>
      <c r="B143" s="15" t="s">
        <v>1120</v>
      </c>
      <c r="C143" s="14">
        <v>1058.438101</v>
      </c>
      <c r="D143" s="14">
        <v>1695.45101</v>
      </c>
      <c r="E143" s="14">
        <v>294.58805000000001</v>
      </c>
      <c r="F143" s="13">
        <v>673.40082999999993</v>
      </c>
      <c r="G143" s="12">
        <f t="shared" si="4"/>
        <v>-1022.0501800000001</v>
      </c>
      <c r="H143" s="11">
        <f t="shared" si="5"/>
        <v>-0.60281905756746113</v>
      </c>
    </row>
    <row r="144" spans="1:8" ht="16.5" customHeight="1" x14ac:dyDescent="0.3">
      <c r="A144" s="16">
        <v>1520</v>
      </c>
      <c r="B144" s="15" t="s">
        <v>1119</v>
      </c>
      <c r="C144" s="14">
        <v>7208.1105599999992</v>
      </c>
      <c r="D144" s="14">
        <v>2138.8646699999999</v>
      </c>
      <c r="E144" s="14">
        <v>3777.4569999999999</v>
      </c>
      <c r="F144" s="13">
        <v>2336.3094999999998</v>
      </c>
      <c r="G144" s="12">
        <f t="shared" si="4"/>
        <v>197.44482999999991</v>
      </c>
      <c r="H144" s="11">
        <f t="shared" si="5"/>
        <v>9.2312913841341784E-2</v>
      </c>
    </row>
    <row r="145" spans="1:8" ht="16.5" customHeight="1" x14ac:dyDescent="0.3">
      <c r="A145" s="16">
        <v>1521</v>
      </c>
      <c r="B145" s="15" t="s">
        <v>1118</v>
      </c>
      <c r="C145" s="14">
        <v>73.444369999999992</v>
      </c>
      <c r="D145" s="14">
        <v>235.81344000000001</v>
      </c>
      <c r="E145" s="14">
        <v>20.723240000000001</v>
      </c>
      <c r="F145" s="13">
        <v>87.181479999999993</v>
      </c>
      <c r="G145" s="12">
        <f t="shared" si="4"/>
        <v>-148.63196000000002</v>
      </c>
      <c r="H145" s="11">
        <f t="shared" si="5"/>
        <v>-0.6302946939750339</v>
      </c>
    </row>
    <row r="146" spans="1:8" ht="16.5" customHeight="1" x14ac:dyDescent="0.3">
      <c r="A146" s="16">
        <v>1522</v>
      </c>
      <c r="B146" s="15" t="s">
        <v>1117</v>
      </c>
      <c r="C146" s="14">
        <v>0</v>
      </c>
      <c r="D146" s="14">
        <v>0</v>
      </c>
      <c r="E146" s="14">
        <v>0</v>
      </c>
      <c r="F146" s="13">
        <v>0</v>
      </c>
      <c r="G146" s="12">
        <f t="shared" si="4"/>
        <v>0</v>
      </c>
      <c r="H146" s="11" t="str">
        <f t="shared" si="5"/>
        <v/>
      </c>
    </row>
    <row r="147" spans="1:8" ht="16.5" customHeight="1" x14ac:dyDescent="0.3">
      <c r="A147" s="16">
        <v>1601</v>
      </c>
      <c r="B147" s="15" t="s">
        <v>1116</v>
      </c>
      <c r="C147" s="14">
        <v>3091.6749810000001</v>
      </c>
      <c r="D147" s="14">
        <v>9825.6845900000008</v>
      </c>
      <c r="E147" s="14">
        <v>2224.7396549999999</v>
      </c>
      <c r="F147" s="13">
        <v>6725.8206999999902</v>
      </c>
      <c r="G147" s="12">
        <f t="shared" si="4"/>
        <v>-3099.8638900000105</v>
      </c>
      <c r="H147" s="11">
        <f t="shared" si="5"/>
        <v>-0.3154857925273592</v>
      </c>
    </row>
    <row r="148" spans="1:8" ht="16.5" customHeight="1" x14ac:dyDescent="0.3">
      <c r="A148" s="16">
        <v>1602</v>
      </c>
      <c r="B148" s="15" t="s">
        <v>1115</v>
      </c>
      <c r="C148" s="14">
        <v>4248.292692</v>
      </c>
      <c r="D148" s="14">
        <v>16299.028269999999</v>
      </c>
      <c r="E148" s="14">
        <v>4673.4305880000002</v>
      </c>
      <c r="F148" s="13">
        <v>13543.4182</v>
      </c>
      <c r="G148" s="12">
        <f t="shared" si="4"/>
        <v>-2755.6100699999988</v>
      </c>
      <c r="H148" s="11">
        <f t="shared" si="5"/>
        <v>-0.16906591143669444</v>
      </c>
    </row>
    <row r="149" spans="1:8" ht="16.5" customHeight="1" x14ac:dyDescent="0.3">
      <c r="A149" s="16">
        <v>1603</v>
      </c>
      <c r="B149" s="15" t="s">
        <v>1114</v>
      </c>
      <c r="C149" s="14">
        <v>3.2000000000000002E-3</v>
      </c>
      <c r="D149" s="14">
        <v>0.15755000000000002</v>
      </c>
      <c r="E149" s="14">
        <v>1.08</v>
      </c>
      <c r="F149" s="13">
        <v>17.682749999999999</v>
      </c>
      <c r="G149" s="12">
        <f t="shared" si="4"/>
        <v>17.525199999999998</v>
      </c>
      <c r="H149" s="11">
        <f t="shared" si="5"/>
        <v>111.23579815931447</v>
      </c>
    </row>
    <row r="150" spans="1:8" ht="16.5" customHeight="1" x14ac:dyDescent="0.3">
      <c r="A150" s="16">
        <v>1604</v>
      </c>
      <c r="B150" s="15" t="s">
        <v>1113</v>
      </c>
      <c r="C150" s="14">
        <v>15135.705178999999</v>
      </c>
      <c r="D150" s="14">
        <v>47596.561520000003</v>
      </c>
      <c r="E150" s="14">
        <v>9849.2780820000098</v>
      </c>
      <c r="F150" s="13">
        <v>32791.940969999996</v>
      </c>
      <c r="G150" s="12">
        <f t="shared" si="4"/>
        <v>-14804.620550000007</v>
      </c>
      <c r="H150" s="11">
        <f t="shared" si="5"/>
        <v>-0.3110439089970633</v>
      </c>
    </row>
    <row r="151" spans="1:8" ht="16.5" customHeight="1" x14ac:dyDescent="0.3">
      <c r="A151" s="16">
        <v>1605</v>
      </c>
      <c r="B151" s="15" t="s">
        <v>1112</v>
      </c>
      <c r="C151" s="14">
        <v>5108.1934619999902</v>
      </c>
      <c r="D151" s="14">
        <v>19691.028579999998</v>
      </c>
      <c r="E151" s="14">
        <v>1637.957868</v>
      </c>
      <c r="F151" s="13">
        <v>7067.9481999999998</v>
      </c>
      <c r="G151" s="12">
        <f t="shared" si="4"/>
        <v>-12623.080379999999</v>
      </c>
      <c r="H151" s="11">
        <f t="shared" si="5"/>
        <v>-0.64105744038283252</v>
      </c>
    </row>
    <row r="152" spans="1:8" ht="25.5" customHeight="1" x14ac:dyDescent="0.3">
      <c r="A152" s="16">
        <v>1701</v>
      </c>
      <c r="B152" s="15" t="s">
        <v>1111</v>
      </c>
      <c r="C152" s="14">
        <v>143106.78623845</v>
      </c>
      <c r="D152" s="14">
        <v>70734.016109999997</v>
      </c>
      <c r="E152" s="14">
        <v>4843.6150992000003</v>
      </c>
      <c r="F152" s="13">
        <v>3424.6731299999997</v>
      </c>
      <c r="G152" s="12">
        <f t="shared" si="4"/>
        <v>-67309.342980000001</v>
      </c>
      <c r="H152" s="11">
        <f t="shared" si="5"/>
        <v>-0.9515837878528739</v>
      </c>
    </row>
    <row r="153" spans="1:8" ht="16.5" customHeight="1" x14ac:dyDescent="0.3">
      <c r="A153" s="16">
        <v>1702</v>
      </c>
      <c r="B153" s="15" t="s">
        <v>1110</v>
      </c>
      <c r="C153" s="14">
        <v>14483.01489728</v>
      </c>
      <c r="D153" s="14">
        <v>9849.4648199999883</v>
      </c>
      <c r="E153" s="14">
        <v>7307.1813741999904</v>
      </c>
      <c r="F153" s="13">
        <v>6677.7659100000001</v>
      </c>
      <c r="G153" s="12">
        <f t="shared" si="4"/>
        <v>-3171.6989099999882</v>
      </c>
      <c r="H153" s="11">
        <f t="shared" si="5"/>
        <v>-0.322017385509073</v>
      </c>
    </row>
    <row r="154" spans="1:8" ht="16.5" customHeight="1" x14ac:dyDescent="0.3">
      <c r="A154" s="16">
        <v>1703</v>
      </c>
      <c r="B154" s="15" t="s">
        <v>1109</v>
      </c>
      <c r="C154" s="14">
        <v>2437.54664</v>
      </c>
      <c r="D154" s="14">
        <v>167.70310999999998</v>
      </c>
      <c r="E154" s="14">
        <v>0.8</v>
      </c>
      <c r="F154" s="13">
        <v>1.2916099999999999</v>
      </c>
      <c r="G154" s="12">
        <f t="shared" si="4"/>
        <v>-166.41149999999999</v>
      </c>
      <c r="H154" s="11">
        <f t="shared" si="5"/>
        <v>-0.99229823466004896</v>
      </c>
    </row>
    <row r="155" spans="1:8" ht="16.5" customHeight="1" x14ac:dyDescent="0.3">
      <c r="A155" s="16">
        <v>1704</v>
      </c>
      <c r="B155" s="15" t="s">
        <v>1108</v>
      </c>
      <c r="C155" s="14">
        <v>8755.70876399999</v>
      </c>
      <c r="D155" s="14">
        <v>32956.831660000003</v>
      </c>
      <c r="E155" s="14">
        <v>5637.9368180000101</v>
      </c>
      <c r="F155" s="13">
        <v>22884.559420000001</v>
      </c>
      <c r="G155" s="12">
        <f t="shared" si="4"/>
        <v>-10072.272240000002</v>
      </c>
      <c r="H155" s="11">
        <f t="shared" si="5"/>
        <v>-0.30562016227502864</v>
      </c>
    </row>
    <row r="156" spans="1:8" ht="16.5" customHeight="1" x14ac:dyDescent="0.3">
      <c r="A156" s="16">
        <v>1801</v>
      </c>
      <c r="B156" s="15" t="s">
        <v>1107</v>
      </c>
      <c r="C156" s="14">
        <v>9757.9991499999996</v>
      </c>
      <c r="D156" s="14">
        <v>33067.156660000001</v>
      </c>
      <c r="E156" s="14">
        <v>1709.7326</v>
      </c>
      <c r="F156" s="13">
        <v>5450.0293300000003</v>
      </c>
      <c r="G156" s="12">
        <f t="shared" si="4"/>
        <v>-27617.127329999999</v>
      </c>
      <c r="H156" s="11">
        <f t="shared" si="5"/>
        <v>-0.83518300693229297</v>
      </c>
    </row>
    <row r="157" spans="1:8" ht="16.5" customHeight="1" x14ac:dyDescent="0.3">
      <c r="A157" s="16">
        <v>1802</v>
      </c>
      <c r="B157" s="15" t="s">
        <v>1106</v>
      </c>
      <c r="C157" s="14">
        <v>674.13400000000001</v>
      </c>
      <c r="D157" s="14">
        <v>172.49373</v>
      </c>
      <c r="E157" s="14">
        <v>1124.2629999999999</v>
      </c>
      <c r="F157" s="13">
        <v>428.37334999999996</v>
      </c>
      <c r="G157" s="12">
        <f t="shared" si="4"/>
        <v>255.87961999999996</v>
      </c>
      <c r="H157" s="11">
        <f t="shared" si="5"/>
        <v>1.4834140348173812</v>
      </c>
    </row>
    <row r="158" spans="1:8" ht="16.5" customHeight="1" x14ac:dyDescent="0.3">
      <c r="A158" s="16">
        <v>1803</v>
      </c>
      <c r="B158" s="15" t="s">
        <v>1105</v>
      </c>
      <c r="C158" s="14">
        <v>7692.0521900000003</v>
      </c>
      <c r="D158" s="14">
        <v>27673.764899999998</v>
      </c>
      <c r="E158" s="14">
        <v>5287.7169000000004</v>
      </c>
      <c r="F158" s="13">
        <v>19021.98978</v>
      </c>
      <c r="G158" s="12">
        <f t="shared" si="4"/>
        <v>-8651.7751199999984</v>
      </c>
      <c r="H158" s="11">
        <f t="shared" si="5"/>
        <v>-0.31263455302390025</v>
      </c>
    </row>
    <row r="159" spans="1:8" ht="16.5" customHeight="1" x14ac:dyDescent="0.3">
      <c r="A159" s="16">
        <v>1804</v>
      </c>
      <c r="B159" s="15" t="s">
        <v>1104</v>
      </c>
      <c r="C159" s="14">
        <v>6797.6639599999999</v>
      </c>
      <c r="D159" s="14">
        <v>40816.083979999996</v>
      </c>
      <c r="E159" s="14">
        <v>3201.3587900000002</v>
      </c>
      <c r="F159" s="13">
        <v>17191.945520000001</v>
      </c>
      <c r="G159" s="12">
        <f t="shared" si="4"/>
        <v>-23624.138459999995</v>
      </c>
      <c r="H159" s="11">
        <f t="shared" si="5"/>
        <v>-0.57879483175249968</v>
      </c>
    </row>
    <row r="160" spans="1:8" ht="16.5" customHeight="1" x14ac:dyDescent="0.3">
      <c r="A160" s="16">
        <v>1805</v>
      </c>
      <c r="B160" s="15" t="s">
        <v>1103</v>
      </c>
      <c r="C160" s="14">
        <v>8272.1567300000097</v>
      </c>
      <c r="D160" s="14">
        <v>21563.39745</v>
      </c>
      <c r="E160" s="14">
        <v>5595.5188600000001</v>
      </c>
      <c r="F160" s="13">
        <v>15407.482739999999</v>
      </c>
      <c r="G160" s="12">
        <f t="shared" si="4"/>
        <v>-6155.9147100000009</v>
      </c>
      <c r="H160" s="11">
        <f t="shared" si="5"/>
        <v>-0.28547981477751783</v>
      </c>
    </row>
    <row r="161" spans="1:8" ht="16.5" customHeight="1" x14ac:dyDescent="0.3">
      <c r="A161" s="16">
        <v>1806</v>
      </c>
      <c r="B161" s="15" t="s">
        <v>1102</v>
      </c>
      <c r="C161" s="14">
        <v>24527.20107902</v>
      </c>
      <c r="D161" s="14">
        <v>104110.6072</v>
      </c>
      <c r="E161" s="14">
        <v>13148.3800108</v>
      </c>
      <c r="F161" s="13">
        <v>52527.939059999801</v>
      </c>
      <c r="G161" s="12">
        <f t="shared" si="4"/>
        <v>-51582.668140000198</v>
      </c>
      <c r="H161" s="11">
        <f t="shared" si="5"/>
        <v>-0.49546025642620783</v>
      </c>
    </row>
    <row r="162" spans="1:8" ht="16.5" customHeight="1" x14ac:dyDescent="0.3">
      <c r="A162" s="16">
        <v>1901</v>
      </c>
      <c r="B162" s="15" t="s">
        <v>1101</v>
      </c>
      <c r="C162" s="14">
        <v>11426.766180000001</v>
      </c>
      <c r="D162" s="14">
        <v>39792.424810000004</v>
      </c>
      <c r="E162" s="14">
        <v>7950.3481350000002</v>
      </c>
      <c r="F162" s="13">
        <v>30158.97811</v>
      </c>
      <c r="G162" s="12">
        <f t="shared" si="4"/>
        <v>-9633.4467000000041</v>
      </c>
      <c r="H162" s="11">
        <f t="shared" si="5"/>
        <v>-0.24209247729932454</v>
      </c>
    </row>
    <row r="163" spans="1:8" ht="16.5" customHeight="1" x14ac:dyDescent="0.3">
      <c r="A163" s="16">
        <v>1902</v>
      </c>
      <c r="B163" s="15" t="s">
        <v>1100</v>
      </c>
      <c r="C163" s="14">
        <v>32531.122398</v>
      </c>
      <c r="D163" s="14">
        <v>31435.2039999999</v>
      </c>
      <c r="E163" s="14">
        <v>28513.606561999997</v>
      </c>
      <c r="F163" s="13">
        <v>34760.111069999999</v>
      </c>
      <c r="G163" s="12">
        <f t="shared" si="4"/>
        <v>3324.9070700000993</v>
      </c>
      <c r="H163" s="11">
        <f t="shared" si="5"/>
        <v>0.10577017632842815</v>
      </c>
    </row>
    <row r="164" spans="1:8" ht="16.5" customHeight="1" x14ac:dyDescent="0.3">
      <c r="A164" s="16">
        <v>1903</v>
      </c>
      <c r="B164" s="15" t="s">
        <v>1099</v>
      </c>
      <c r="C164" s="14">
        <v>6.7395760000000005</v>
      </c>
      <c r="D164" s="14">
        <v>15.778079999999999</v>
      </c>
      <c r="E164" s="14">
        <v>11.328899999999999</v>
      </c>
      <c r="F164" s="13">
        <v>26.376900000000003</v>
      </c>
      <c r="G164" s="12">
        <f t="shared" si="4"/>
        <v>10.598820000000003</v>
      </c>
      <c r="H164" s="11">
        <f t="shared" si="5"/>
        <v>0.67174332998691877</v>
      </c>
    </row>
    <row r="165" spans="1:8" ht="25.5" customHeight="1" x14ac:dyDescent="0.3">
      <c r="A165" s="16">
        <v>1904</v>
      </c>
      <c r="B165" s="15" t="s">
        <v>1098</v>
      </c>
      <c r="C165" s="14">
        <v>13453.390222</v>
      </c>
      <c r="D165" s="14">
        <v>16426.758099999999</v>
      </c>
      <c r="E165" s="14">
        <v>11289.069845</v>
      </c>
      <c r="F165" s="13">
        <v>14719.632609999999</v>
      </c>
      <c r="G165" s="12">
        <f t="shared" si="4"/>
        <v>-1707.1254900000004</v>
      </c>
      <c r="H165" s="11">
        <f t="shared" si="5"/>
        <v>-0.10392345705754323</v>
      </c>
    </row>
    <row r="166" spans="1:8" ht="16.5" customHeight="1" x14ac:dyDescent="0.3">
      <c r="A166" s="16">
        <v>1905</v>
      </c>
      <c r="B166" s="15" t="s">
        <v>1097</v>
      </c>
      <c r="C166" s="14">
        <v>20896.9865404999</v>
      </c>
      <c r="D166" s="14">
        <v>66050.224260000308</v>
      </c>
      <c r="E166" s="14">
        <v>14522.955922000001</v>
      </c>
      <c r="F166" s="13">
        <v>44095.406430000003</v>
      </c>
      <c r="G166" s="12">
        <f t="shared" si="4"/>
        <v>-21954.817830000306</v>
      </c>
      <c r="H166" s="11">
        <f t="shared" si="5"/>
        <v>-0.33239581055133577</v>
      </c>
    </row>
    <row r="167" spans="1:8" ht="16.5" customHeight="1" x14ac:dyDescent="0.3">
      <c r="A167" s="16">
        <v>2001</v>
      </c>
      <c r="B167" s="15" t="s">
        <v>1096</v>
      </c>
      <c r="C167" s="14">
        <v>3910.9996879999999</v>
      </c>
      <c r="D167" s="14">
        <v>4735.7270599999993</v>
      </c>
      <c r="E167" s="14">
        <v>1550.1400319999998</v>
      </c>
      <c r="F167" s="13">
        <v>2182.9812900000002</v>
      </c>
      <c r="G167" s="12">
        <f t="shared" si="4"/>
        <v>-2552.7457699999991</v>
      </c>
      <c r="H167" s="11">
        <f t="shared" si="5"/>
        <v>-0.53903988503932054</v>
      </c>
    </row>
    <row r="168" spans="1:8" ht="16.5" customHeight="1" x14ac:dyDescent="0.3">
      <c r="A168" s="16">
        <v>2002</v>
      </c>
      <c r="B168" s="15" t="s">
        <v>1095</v>
      </c>
      <c r="C168" s="14">
        <v>3893.8318100000001</v>
      </c>
      <c r="D168" s="14">
        <v>3828.1639100000002</v>
      </c>
      <c r="E168" s="14">
        <v>4905.3223820000003</v>
      </c>
      <c r="F168" s="13">
        <v>8148.6459599999998</v>
      </c>
      <c r="G168" s="12">
        <f t="shared" si="4"/>
        <v>4320.4820499999996</v>
      </c>
      <c r="H168" s="11">
        <f t="shared" si="5"/>
        <v>1.1286042477737062</v>
      </c>
    </row>
    <row r="169" spans="1:8" ht="16.5" customHeight="1" x14ac:dyDescent="0.3">
      <c r="A169" s="16">
        <v>2003</v>
      </c>
      <c r="B169" s="15" t="s">
        <v>1094</v>
      </c>
      <c r="C169" s="14">
        <v>143.57279</v>
      </c>
      <c r="D169" s="14">
        <v>216.64685</v>
      </c>
      <c r="E169" s="14">
        <v>60.389507999999999</v>
      </c>
      <c r="F169" s="13">
        <v>69.881600000000006</v>
      </c>
      <c r="G169" s="12">
        <f t="shared" si="4"/>
        <v>-146.76524999999998</v>
      </c>
      <c r="H169" s="11">
        <f t="shared" si="5"/>
        <v>-0.67744003663104257</v>
      </c>
    </row>
    <row r="170" spans="1:8" ht="25.5" customHeight="1" x14ac:dyDescent="0.3">
      <c r="A170" s="16">
        <v>2004</v>
      </c>
      <c r="B170" s="15" t="s">
        <v>1093</v>
      </c>
      <c r="C170" s="14">
        <v>15849.082400000001</v>
      </c>
      <c r="D170" s="14">
        <v>14577.5051</v>
      </c>
      <c r="E170" s="14">
        <v>7104.04594</v>
      </c>
      <c r="F170" s="13">
        <v>7142.0185799999999</v>
      </c>
      <c r="G170" s="12">
        <f t="shared" si="4"/>
        <v>-7435.4865200000004</v>
      </c>
      <c r="H170" s="11">
        <f t="shared" si="5"/>
        <v>-0.51006578073500386</v>
      </c>
    </row>
    <row r="171" spans="1:8" ht="25.5" customHeight="1" x14ac:dyDescent="0.3">
      <c r="A171" s="16">
        <v>2005</v>
      </c>
      <c r="B171" s="15" t="s">
        <v>1092</v>
      </c>
      <c r="C171" s="14">
        <v>14447.776635</v>
      </c>
      <c r="D171" s="14">
        <v>25188.190129999999</v>
      </c>
      <c r="E171" s="14">
        <v>11608.102081000101</v>
      </c>
      <c r="F171" s="13">
        <v>22580.810730000001</v>
      </c>
      <c r="G171" s="12">
        <f t="shared" si="4"/>
        <v>-2607.379399999998</v>
      </c>
      <c r="H171" s="11">
        <f t="shared" si="5"/>
        <v>-0.1035159488054888</v>
      </c>
    </row>
    <row r="172" spans="1:8" ht="16.5" customHeight="1" x14ac:dyDescent="0.3">
      <c r="A172" s="16">
        <v>2006</v>
      </c>
      <c r="B172" s="15" t="s">
        <v>1091</v>
      </c>
      <c r="C172" s="14">
        <v>357.59363500000001</v>
      </c>
      <c r="D172" s="14">
        <v>773.89800999999898</v>
      </c>
      <c r="E172" s="14">
        <v>260.408525</v>
      </c>
      <c r="F172" s="13">
        <v>497.21919000000003</v>
      </c>
      <c r="G172" s="12">
        <f t="shared" si="4"/>
        <v>-276.67881999999895</v>
      </c>
      <c r="H172" s="11">
        <f t="shared" si="5"/>
        <v>-0.3575132852454283</v>
      </c>
    </row>
    <row r="173" spans="1:8" ht="16.5" customHeight="1" x14ac:dyDescent="0.3">
      <c r="A173" s="16">
        <v>2007</v>
      </c>
      <c r="B173" s="15" t="s">
        <v>1090</v>
      </c>
      <c r="C173" s="14">
        <v>5984.8156870000003</v>
      </c>
      <c r="D173" s="14">
        <v>9894.8547899999903</v>
      </c>
      <c r="E173" s="14">
        <v>4159.8386660000006</v>
      </c>
      <c r="F173" s="13">
        <v>7761.4679300000098</v>
      </c>
      <c r="G173" s="12">
        <f t="shared" si="4"/>
        <v>-2133.3868599999805</v>
      </c>
      <c r="H173" s="11">
        <f t="shared" si="5"/>
        <v>-0.21560567641235517</v>
      </c>
    </row>
    <row r="174" spans="1:8" ht="25.5" customHeight="1" x14ac:dyDescent="0.3">
      <c r="A174" s="16">
        <v>2008</v>
      </c>
      <c r="B174" s="15" t="s">
        <v>1089</v>
      </c>
      <c r="C174" s="14">
        <v>21508.339720699998</v>
      </c>
      <c r="D174" s="14">
        <v>56077.862710000096</v>
      </c>
      <c r="E174" s="14">
        <v>9913.39997639998</v>
      </c>
      <c r="F174" s="13">
        <v>27508.70693</v>
      </c>
      <c r="G174" s="12">
        <f t="shared" si="4"/>
        <v>-28569.155780000096</v>
      </c>
      <c r="H174" s="11">
        <f t="shared" si="5"/>
        <v>-0.50945514681509951</v>
      </c>
    </row>
    <row r="175" spans="1:8" ht="16.5" customHeight="1" x14ac:dyDescent="0.3">
      <c r="A175" s="16">
        <v>2009</v>
      </c>
      <c r="B175" s="15" t="s">
        <v>1088</v>
      </c>
      <c r="C175" s="14">
        <v>17627.490828000002</v>
      </c>
      <c r="D175" s="14">
        <v>27974.910079999998</v>
      </c>
      <c r="E175" s="14">
        <v>10961.851979499999</v>
      </c>
      <c r="F175" s="13">
        <v>14644.106820000001</v>
      </c>
      <c r="G175" s="12">
        <f t="shared" si="4"/>
        <v>-13330.803259999997</v>
      </c>
      <c r="H175" s="11">
        <f t="shared" si="5"/>
        <v>-0.47652711740190867</v>
      </c>
    </row>
    <row r="176" spans="1:8" ht="16.5" customHeight="1" x14ac:dyDescent="0.3">
      <c r="A176" s="16">
        <v>2101</v>
      </c>
      <c r="B176" s="15" t="s">
        <v>1087</v>
      </c>
      <c r="C176" s="14">
        <v>10789.341891</v>
      </c>
      <c r="D176" s="14">
        <v>70115.128589999906</v>
      </c>
      <c r="E176" s="14">
        <v>7917.4301210000094</v>
      </c>
      <c r="F176" s="13">
        <v>63208.591560000001</v>
      </c>
      <c r="G176" s="12">
        <f t="shared" si="4"/>
        <v>-6906.5370299999049</v>
      </c>
      <c r="H176" s="11">
        <f t="shared" si="5"/>
        <v>-9.8502807723366878E-2</v>
      </c>
    </row>
    <row r="177" spans="1:8" ht="16.5" customHeight="1" x14ac:dyDescent="0.3">
      <c r="A177" s="16">
        <v>2102</v>
      </c>
      <c r="B177" s="15" t="s">
        <v>1086</v>
      </c>
      <c r="C177" s="14">
        <v>1893.7121119999999</v>
      </c>
      <c r="D177" s="14">
        <v>4392.5153200000004</v>
      </c>
      <c r="E177" s="14">
        <v>1650.367612</v>
      </c>
      <c r="F177" s="13">
        <v>4512.3024299999997</v>
      </c>
      <c r="G177" s="12">
        <f t="shared" si="4"/>
        <v>119.7871099999993</v>
      </c>
      <c r="H177" s="11">
        <f t="shared" si="5"/>
        <v>2.7270732433096963E-2</v>
      </c>
    </row>
    <row r="178" spans="1:8" ht="25.5" customHeight="1" x14ac:dyDescent="0.3">
      <c r="A178" s="16">
        <v>2103</v>
      </c>
      <c r="B178" s="15" t="s">
        <v>1085</v>
      </c>
      <c r="C178" s="14">
        <v>12290.33156294</v>
      </c>
      <c r="D178" s="14">
        <v>43018.620220000106</v>
      </c>
      <c r="E178" s="14">
        <v>8066.7791749999997</v>
      </c>
      <c r="F178" s="13">
        <v>29280.848300000001</v>
      </c>
      <c r="G178" s="12">
        <f t="shared" si="4"/>
        <v>-13737.771920000105</v>
      </c>
      <c r="H178" s="11">
        <f t="shared" si="5"/>
        <v>-0.31934478255565191</v>
      </c>
    </row>
    <row r="179" spans="1:8" ht="16.5" customHeight="1" x14ac:dyDescent="0.3">
      <c r="A179" s="16">
        <v>2104</v>
      </c>
      <c r="B179" s="15" t="s">
        <v>1084</v>
      </c>
      <c r="C179" s="14">
        <v>685.44437299999902</v>
      </c>
      <c r="D179" s="14">
        <v>2502.3117999999999</v>
      </c>
      <c r="E179" s="14">
        <v>649.93056100000001</v>
      </c>
      <c r="F179" s="13">
        <v>2777.4942299999998</v>
      </c>
      <c r="G179" s="12">
        <f t="shared" si="4"/>
        <v>275.18242999999984</v>
      </c>
      <c r="H179" s="11">
        <f t="shared" si="5"/>
        <v>0.1099712793585515</v>
      </c>
    </row>
    <row r="180" spans="1:8" ht="16.5" customHeight="1" x14ac:dyDescent="0.3">
      <c r="A180" s="16">
        <v>2105</v>
      </c>
      <c r="B180" s="15" t="s">
        <v>1083</v>
      </c>
      <c r="C180" s="14">
        <v>1513.5573559999998</v>
      </c>
      <c r="D180" s="14">
        <v>7484.6623799999998</v>
      </c>
      <c r="E180" s="14">
        <v>366.07434000000001</v>
      </c>
      <c r="F180" s="13">
        <v>1634.78684</v>
      </c>
      <c r="G180" s="12">
        <f t="shared" si="4"/>
        <v>-5849.87554</v>
      </c>
      <c r="H180" s="11">
        <f t="shared" si="5"/>
        <v>-0.78158175252255002</v>
      </c>
    </row>
    <row r="181" spans="1:8" ht="16.5" customHeight="1" x14ac:dyDescent="0.3">
      <c r="A181" s="16">
        <v>2106</v>
      </c>
      <c r="B181" s="15" t="s">
        <v>1082</v>
      </c>
      <c r="C181" s="14">
        <v>21018.967934190001</v>
      </c>
      <c r="D181" s="14">
        <v>180209.67384999999</v>
      </c>
      <c r="E181" s="14">
        <v>12588.6918805399</v>
      </c>
      <c r="F181" s="13">
        <v>97623.698050000501</v>
      </c>
      <c r="G181" s="12">
        <f t="shared" si="4"/>
        <v>-82585.975799999491</v>
      </c>
      <c r="H181" s="11">
        <f t="shared" si="5"/>
        <v>-0.45827715036397582</v>
      </c>
    </row>
    <row r="182" spans="1:8" ht="16.5" customHeight="1" x14ac:dyDescent="0.3">
      <c r="A182" s="16">
        <v>2201</v>
      </c>
      <c r="B182" s="15" t="s">
        <v>1081</v>
      </c>
      <c r="C182" s="14">
        <v>50641.461149999901</v>
      </c>
      <c r="D182" s="14">
        <v>21100.554989999997</v>
      </c>
      <c r="E182" s="14">
        <v>15137.23043</v>
      </c>
      <c r="F182" s="13">
        <v>6846.5094800000097</v>
      </c>
      <c r="G182" s="12">
        <f t="shared" si="4"/>
        <v>-14254.045509999987</v>
      </c>
      <c r="H182" s="11">
        <f t="shared" si="5"/>
        <v>-0.67552941222424168</v>
      </c>
    </row>
    <row r="183" spans="1:8" ht="16.5" customHeight="1" x14ac:dyDescent="0.3">
      <c r="A183" s="16">
        <v>2202</v>
      </c>
      <c r="B183" s="15" t="s">
        <v>1080</v>
      </c>
      <c r="C183" s="14">
        <v>42867.265012399504</v>
      </c>
      <c r="D183" s="14">
        <v>32611.961979999898</v>
      </c>
      <c r="E183" s="14">
        <v>69020.188221501099</v>
      </c>
      <c r="F183" s="13">
        <v>38778.444509999899</v>
      </c>
      <c r="G183" s="12">
        <f t="shared" si="4"/>
        <v>6166.4825300000011</v>
      </c>
      <c r="H183" s="11">
        <f t="shared" si="5"/>
        <v>0.18908652395037598</v>
      </c>
    </row>
    <row r="184" spans="1:8" ht="16.5" customHeight="1" x14ac:dyDescent="0.3">
      <c r="A184" s="16">
        <v>2203</v>
      </c>
      <c r="B184" s="15" t="s">
        <v>1079</v>
      </c>
      <c r="C184" s="14">
        <v>42459.289217999802</v>
      </c>
      <c r="D184" s="14">
        <v>41931.016900000104</v>
      </c>
      <c r="E184" s="14">
        <v>26230.666832999999</v>
      </c>
      <c r="F184" s="13">
        <v>22343.153010000002</v>
      </c>
      <c r="G184" s="12">
        <f t="shared" si="4"/>
        <v>-19587.863890000102</v>
      </c>
      <c r="H184" s="11">
        <f t="shared" si="5"/>
        <v>-0.46714497615725731</v>
      </c>
    </row>
    <row r="185" spans="1:8" ht="16.5" customHeight="1" x14ac:dyDescent="0.3">
      <c r="A185" s="16">
        <v>2204</v>
      </c>
      <c r="B185" s="15" t="s">
        <v>1078</v>
      </c>
      <c r="C185" s="14">
        <v>37472.0760239999</v>
      </c>
      <c r="D185" s="14">
        <v>102559.0778</v>
      </c>
      <c r="E185" s="14">
        <v>16257.380305000001</v>
      </c>
      <c r="F185" s="13">
        <v>43284.631000000001</v>
      </c>
      <c r="G185" s="12">
        <f t="shared" si="4"/>
        <v>-59274.446799999998</v>
      </c>
      <c r="H185" s="11">
        <f t="shared" si="5"/>
        <v>-0.57795417111287639</v>
      </c>
    </row>
    <row r="186" spans="1:8" ht="16.5" customHeight="1" x14ac:dyDescent="0.3">
      <c r="A186" s="16">
        <v>2205</v>
      </c>
      <c r="B186" s="15" t="s">
        <v>1077</v>
      </c>
      <c r="C186" s="14">
        <v>1711.1954779999999</v>
      </c>
      <c r="D186" s="14">
        <v>3571.4851400000002</v>
      </c>
      <c r="E186" s="14">
        <v>622.60031000000004</v>
      </c>
      <c r="F186" s="13">
        <v>1257.6963400000002</v>
      </c>
      <c r="G186" s="12">
        <f t="shared" si="4"/>
        <v>-2313.7888000000003</v>
      </c>
      <c r="H186" s="11">
        <f t="shared" si="5"/>
        <v>-0.64785060256473592</v>
      </c>
    </row>
    <row r="187" spans="1:8" ht="16.5" customHeight="1" x14ac:dyDescent="0.3">
      <c r="A187" s="16">
        <v>2206</v>
      </c>
      <c r="B187" s="15" t="s">
        <v>1076</v>
      </c>
      <c r="C187" s="14">
        <v>7006.2894779999997</v>
      </c>
      <c r="D187" s="14">
        <v>11299.436669999999</v>
      </c>
      <c r="E187" s="14">
        <v>3275.2561719999999</v>
      </c>
      <c r="F187" s="13">
        <v>4980.3895300000004</v>
      </c>
      <c r="G187" s="12">
        <f t="shared" si="4"/>
        <v>-6319.0471399999988</v>
      </c>
      <c r="H187" s="11">
        <f t="shared" si="5"/>
        <v>-0.55923559063586481</v>
      </c>
    </row>
    <row r="188" spans="1:8" ht="16.5" customHeight="1" x14ac:dyDescent="0.3">
      <c r="A188" s="16">
        <v>2207</v>
      </c>
      <c r="B188" s="15" t="s">
        <v>1075</v>
      </c>
      <c r="C188" s="14">
        <v>6.3461099999999995</v>
      </c>
      <c r="D188" s="14">
        <v>97.590399999999988</v>
      </c>
      <c r="E188" s="14">
        <v>0.108</v>
      </c>
      <c r="F188" s="13">
        <v>1.2200499999999999</v>
      </c>
      <c r="G188" s="12">
        <f t="shared" si="4"/>
        <v>-96.370349999999988</v>
      </c>
      <c r="H188" s="11">
        <f t="shared" si="5"/>
        <v>-0.98749825802537949</v>
      </c>
    </row>
    <row r="189" spans="1:8" ht="16.5" customHeight="1" x14ac:dyDescent="0.3">
      <c r="A189" s="16">
        <v>2208</v>
      </c>
      <c r="B189" s="15" t="s">
        <v>1074</v>
      </c>
      <c r="C189" s="14">
        <v>40846.945325000001</v>
      </c>
      <c r="D189" s="14">
        <v>123354.33701999999</v>
      </c>
      <c r="E189" s="14">
        <v>21582.326227000001</v>
      </c>
      <c r="F189" s="13">
        <v>62138.061449999899</v>
      </c>
      <c r="G189" s="12">
        <f t="shared" si="4"/>
        <v>-61216.275570000093</v>
      </c>
      <c r="H189" s="11">
        <f t="shared" si="5"/>
        <v>-0.4962636665144155</v>
      </c>
    </row>
    <row r="190" spans="1:8" ht="16.5" customHeight="1" x14ac:dyDescent="0.3">
      <c r="A190" s="16">
        <v>2209</v>
      </c>
      <c r="B190" s="15" t="s">
        <v>1073</v>
      </c>
      <c r="C190" s="14">
        <v>629.00714300000004</v>
      </c>
      <c r="D190" s="14">
        <v>683.50562000000002</v>
      </c>
      <c r="E190" s="14">
        <v>493.62582600000002</v>
      </c>
      <c r="F190" s="13">
        <v>368.06741999999997</v>
      </c>
      <c r="G190" s="12">
        <f t="shared" si="4"/>
        <v>-315.43820000000005</v>
      </c>
      <c r="H190" s="11">
        <f t="shared" si="5"/>
        <v>-0.46150052138561792</v>
      </c>
    </row>
    <row r="191" spans="1:8" ht="25.5" customHeight="1" x14ac:dyDescent="0.3">
      <c r="A191" s="16">
        <v>2301</v>
      </c>
      <c r="B191" s="15" t="s">
        <v>1072</v>
      </c>
      <c r="C191" s="14">
        <v>11625.2595</v>
      </c>
      <c r="D191" s="14">
        <v>9187.5536599999905</v>
      </c>
      <c r="E191" s="14">
        <v>6827.9094999999998</v>
      </c>
      <c r="F191" s="13">
        <v>7489.6291100000008</v>
      </c>
      <c r="G191" s="12">
        <f t="shared" si="4"/>
        <v>-1697.9245499999897</v>
      </c>
      <c r="H191" s="11">
        <f t="shared" si="5"/>
        <v>-0.18480703491205422</v>
      </c>
    </row>
    <row r="192" spans="1:8" ht="16.5" customHeight="1" x14ac:dyDescent="0.3">
      <c r="A192" s="16">
        <v>2302</v>
      </c>
      <c r="B192" s="15" t="s">
        <v>1071</v>
      </c>
      <c r="C192" s="14">
        <v>9868.0681999999997</v>
      </c>
      <c r="D192" s="14">
        <v>1414.5924600000001</v>
      </c>
      <c r="E192" s="14">
        <v>788.66160000000002</v>
      </c>
      <c r="F192" s="13">
        <v>207.61473999999998</v>
      </c>
      <c r="G192" s="12">
        <f t="shared" si="4"/>
        <v>-1206.9777200000001</v>
      </c>
      <c r="H192" s="11">
        <f t="shared" si="5"/>
        <v>-0.85323353130271884</v>
      </c>
    </row>
    <row r="193" spans="1:8" ht="25.5" customHeight="1" x14ac:dyDescent="0.3">
      <c r="A193" s="16">
        <v>2303</v>
      </c>
      <c r="B193" s="15" t="s">
        <v>1070</v>
      </c>
      <c r="C193" s="14">
        <v>474.62700000000001</v>
      </c>
      <c r="D193" s="14">
        <v>496.54136</v>
      </c>
      <c r="E193" s="14">
        <v>684.34799999999996</v>
      </c>
      <c r="F193" s="13">
        <v>469.90078000000005</v>
      </c>
      <c r="G193" s="12">
        <f t="shared" si="4"/>
        <v>-26.640579999999943</v>
      </c>
      <c r="H193" s="11">
        <f t="shared" si="5"/>
        <v>-5.3652287898031177E-2</v>
      </c>
    </row>
    <row r="194" spans="1:8" ht="16.5" customHeight="1" x14ac:dyDescent="0.3">
      <c r="A194" s="16">
        <v>2304</v>
      </c>
      <c r="B194" s="15" t="s">
        <v>1069</v>
      </c>
      <c r="C194" s="14">
        <v>1278.799</v>
      </c>
      <c r="D194" s="14">
        <v>1074.06385</v>
      </c>
      <c r="E194" s="14">
        <v>1154.3</v>
      </c>
      <c r="F194" s="13">
        <v>1224.5221200000001</v>
      </c>
      <c r="G194" s="12">
        <f t="shared" si="4"/>
        <v>150.45827000000008</v>
      </c>
      <c r="H194" s="11">
        <f t="shared" si="5"/>
        <v>0.14008317103308157</v>
      </c>
    </row>
    <row r="195" spans="1:8" ht="16.5" customHeight="1" x14ac:dyDescent="0.3">
      <c r="A195" s="16">
        <v>2305</v>
      </c>
      <c r="B195" s="15" t="s">
        <v>1068</v>
      </c>
      <c r="C195" s="14">
        <v>0</v>
      </c>
      <c r="D195" s="14">
        <v>0</v>
      </c>
      <c r="E195" s="14">
        <v>0</v>
      </c>
      <c r="F195" s="13">
        <v>0</v>
      </c>
      <c r="G195" s="12">
        <f t="shared" si="4"/>
        <v>0</v>
      </c>
      <c r="H195" s="11" t="str">
        <f t="shared" si="5"/>
        <v/>
      </c>
    </row>
    <row r="196" spans="1:8" ht="25.5" customHeight="1" x14ac:dyDescent="0.3">
      <c r="A196" s="16">
        <v>2306</v>
      </c>
      <c r="B196" s="15" t="s">
        <v>1067</v>
      </c>
      <c r="C196" s="14">
        <v>1822.24</v>
      </c>
      <c r="D196" s="14">
        <v>594.0726800000001</v>
      </c>
      <c r="E196" s="14">
        <v>367.44</v>
      </c>
      <c r="F196" s="13">
        <v>89.883330000000001</v>
      </c>
      <c r="G196" s="12">
        <f t="shared" si="4"/>
        <v>-504.1893500000001</v>
      </c>
      <c r="H196" s="11">
        <f t="shared" si="5"/>
        <v>-0.8486997752530886</v>
      </c>
    </row>
    <row r="197" spans="1:8" ht="16.5" customHeight="1" x14ac:dyDescent="0.3">
      <c r="A197" s="16">
        <v>2307</v>
      </c>
      <c r="B197" s="15" t="s">
        <v>1066</v>
      </c>
      <c r="C197" s="14">
        <v>2.6112E-2</v>
      </c>
      <c r="D197" s="14">
        <v>0.32636999999999999</v>
      </c>
      <c r="E197" s="14">
        <v>2.9376000000000003E-2</v>
      </c>
      <c r="F197" s="13">
        <v>0.34569</v>
      </c>
      <c r="G197" s="12">
        <f t="shared" si="4"/>
        <v>1.9320000000000004E-2</v>
      </c>
      <c r="H197" s="11">
        <f t="shared" si="5"/>
        <v>5.9196617336152231E-2</v>
      </c>
    </row>
    <row r="198" spans="1:8" ht="25.5" customHeight="1" x14ac:dyDescent="0.3">
      <c r="A198" s="16">
        <v>2308</v>
      </c>
      <c r="B198" s="15" t="s">
        <v>1065</v>
      </c>
      <c r="C198" s="14">
        <v>219.68299999999999</v>
      </c>
      <c r="D198" s="14">
        <v>198.70801999999998</v>
      </c>
      <c r="E198" s="14">
        <v>230.30199999999999</v>
      </c>
      <c r="F198" s="13">
        <v>252.91589999999999</v>
      </c>
      <c r="G198" s="12">
        <f t="shared" ref="G198:G261" si="6">F198-D198</f>
        <v>54.207880000000017</v>
      </c>
      <c r="H198" s="11">
        <f t="shared" ref="H198:H261" si="7">IF(D198&lt;&gt;0,G198/D198,"")</f>
        <v>0.27280167151783818</v>
      </c>
    </row>
    <row r="199" spans="1:8" ht="16.5" customHeight="1" x14ac:dyDescent="0.3">
      <c r="A199" s="16">
        <v>2309</v>
      </c>
      <c r="B199" s="15" t="s">
        <v>1064</v>
      </c>
      <c r="C199" s="14">
        <v>117838.76858599999</v>
      </c>
      <c r="D199" s="14">
        <v>177943.11634999901</v>
      </c>
      <c r="E199" s="14">
        <v>100533.65973</v>
      </c>
      <c r="F199" s="13">
        <v>167987.34249000001</v>
      </c>
      <c r="G199" s="12">
        <f t="shared" si="6"/>
        <v>-9955.7738599989971</v>
      </c>
      <c r="H199" s="11">
        <f t="shared" si="7"/>
        <v>-5.5949193563727607E-2</v>
      </c>
    </row>
    <row r="200" spans="1:8" ht="16.5" customHeight="1" x14ac:dyDescent="0.3">
      <c r="A200" s="16">
        <v>2401</v>
      </c>
      <c r="B200" s="15" t="s">
        <v>1063</v>
      </c>
      <c r="C200" s="14">
        <v>23332.406800000001</v>
      </c>
      <c r="D200" s="14">
        <v>117743.05393000001</v>
      </c>
      <c r="E200" s="14">
        <v>11291.9537</v>
      </c>
      <c r="F200" s="13">
        <v>54683.075499999999</v>
      </c>
      <c r="G200" s="12">
        <f t="shared" si="6"/>
        <v>-63059.97843000001</v>
      </c>
      <c r="H200" s="11">
        <f t="shared" si="7"/>
        <v>-0.53557281151795244</v>
      </c>
    </row>
    <row r="201" spans="1:8" ht="16.5" customHeight="1" x14ac:dyDescent="0.3">
      <c r="A201" s="16">
        <v>2402</v>
      </c>
      <c r="B201" s="15" t="s">
        <v>1062</v>
      </c>
      <c r="C201" s="14">
        <v>67.313516000000007</v>
      </c>
      <c r="D201" s="14">
        <v>2622.08914</v>
      </c>
      <c r="E201" s="14">
        <v>2348.209699</v>
      </c>
      <c r="F201" s="13">
        <v>35269.5579</v>
      </c>
      <c r="G201" s="12">
        <f t="shared" si="6"/>
        <v>32647.46876</v>
      </c>
      <c r="H201" s="11">
        <f t="shared" si="7"/>
        <v>12.450937789246936</v>
      </c>
    </row>
    <row r="202" spans="1:8" ht="25.5" customHeight="1" x14ac:dyDescent="0.3">
      <c r="A202" s="16">
        <v>2403</v>
      </c>
      <c r="B202" s="15" t="s">
        <v>1061</v>
      </c>
      <c r="C202" s="14">
        <v>9672.9031363999893</v>
      </c>
      <c r="D202" s="14">
        <v>154953.34075999999</v>
      </c>
      <c r="E202" s="14">
        <v>4599.4889149999999</v>
      </c>
      <c r="F202" s="13">
        <v>78169.57551000001</v>
      </c>
      <c r="G202" s="12">
        <f t="shared" si="6"/>
        <v>-76783.765249999982</v>
      </c>
      <c r="H202" s="11">
        <f t="shared" si="7"/>
        <v>-0.49552829821802152</v>
      </c>
    </row>
    <row r="203" spans="1:8" ht="16.5" customHeight="1" x14ac:dyDescent="0.3">
      <c r="A203" s="16">
        <v>2501</v>
      </c>
      <c r="B203" s="15" t="s">
        <v>1060</v>
      </c>
      <c r="C203" s="14">
        <v>70545.86883040001</v>
      </c>
      <c r="D203" s="14">
        <v>6588.7963600000003</v>
      </c>
      <c r="E203" s="14">
        <v>151560.83813999998</v>
      </c>
      <c r="F203" s="13">
        <v>28302.50577</v>
      </c>
      <c r="G203" s="12">
        <f t="shared" si="6"/>
        <v>21713.709409999999</v>
      </c>
      <c r="H203" s="11">
        <f t="shared" si="7"/>
        <v>3.2955502376461365</v>
      </c>
    </row>
    <row r="204" spans="1:8" ht="16.5" customHeight="1" x14ac:dyDescent="0.3">
      <c r="A204" s="16">
        <v>2502</v>
      </c>
      <c r="B204" s="15" t="s">
        <v>1059</v>
      </c>
      <c r="C204" s="14">
        <v>131.6</v>
      </c>
      <c r="D204" s="14">
        <v>88.65652</v>
      </c>
      <c r="E204" s="14">
        <v>25</v>
      </c>
      <c r="F204" s="13">
        <v>26.54983</v>
      </c>
      <c r="G204" s="12">
        <f t="shared" si="6"/>
        <v>-62.10669</v>
      </c>
      <c r="H204" s="11">
        <f t="shared" si="7"/>
        <v>-0.70053155706991432</v>
      </c>
    </row>
    <row r="205" spans="1:8" ht="16.5" customHeight="1" x14ac:dyDescent="0.3">
      <c r="A205" s="16">
        <v>2503</v>
      </c>
      <c r="B205" s="15" t="s">
        <v>1058</v>
      </c>
      <c r="C205" s="14">
        <v>139412.22</v>
      </c>
      <c r="D205" s="14">
        <v>17696.697620000003</v>
      </c>
      <c r="E205" s="14">
        <v>42375.326000000001</v>
      </c>
      <c r="F205" s="13">
        <v>12831.71378</v>
      </c>
      <c r="G205" s="12">
        <f t="shared" si="6"/>
        <v>-4864.9838400000026</v>
      </c>
      <c r="H205" s="11">
        <f t="shared" si="7"/>
        <v>-0.27490913527854027</v>
      </c>
    </row>
    <row r="206" spans="1:8" ht="16.5" customHeight="1" x14ac:dyDescent="0.3">
      <c r="A206" s="16">
        <v>2504</v>
      </c>
      <c r="B206" s="15" t="s">
        <v>1057</v>
      </c>
      <c r="C206" s="14">
        <v>380.54720000000003</v>
      </c>
      <c r="D206" s="14">
        <v>563.72206000000006</v>
      </c>
      <c r="E206" s="14">
        <v>28.690687</v>
      </c>
      <c r="F206" s="13">
        <v>136.23967000000002</v>
      </c>
      <c r="G206" s="12">
        <f t="shared" si="6"/>
        <v>-427.48239000000001</v>
      </c>
      <c r="H206" s="11">
        <f t="shared" si="7"/>
        <v>-0.75832120176386208</v>
      </c>
    </row>
    <row r="207" spans="1:8" ht="16.5" customHeight="1" x14ac:dyDescent="0.3">
      <c r="A207" s="16">
        <v>2505</v>
      </c>
      <c r="B207" s="15" t="s">
        <v>1056</v>
      </c>
      <c r="C207" s="14">
        <v>9456.1502529999998</v>
      </c>
      <c r="D207" s="14">
        <v>858.61520999999993</v>
      </c>
      <c r="E207" s="14">
        <v>3172.4688969999997</v>
      </c>
      <c r="F207" s="13">
        <v>313.73403999999999</v>
      </c>
      <c r="G207" s="12">
        <f t="shared" si="6"/>
        <v>-544.88116999999988</v>
      </c>
      <c r="H207" s="11">
        <f t="shared" si="7"/>
        <v>-0.63460460943849328</v>
      </c>
    </row>
    <row r="208" spans="1:8" ht="16.5" customHeight="1" x14ac:dyDescent="0.3">
      <c r="A208" s="16">
        <v>2506</v>
      </c>
      <c r="B208" s="15" t="s">
        <v>1055</v>
      </c>
      <c r="C208" s="14">
        <v>548.48550999999998</v>
      </c>
      <c r="D208" s="14">
        <v>169.01329000000001</v>
      </c>
      <c r="E208" s="14">
        <v>150.27924999999999</v>
      </c>
      <c r="F208" s="13">
        <v>45.756879999999995</v>
      </c>
      <c r="G208" s="12">
        <f t="shared" si="6"/>
        <v>-123.25641000000002</v>
      </c>
      <c r="H208" s="11">
        <f t="shared" si="7"/>
        <v>-0.72927052067917264</v>
      </c>
    </row>
    <row r="209" spans="1:8" ht="16.5" customHeight="1" x14ac:dyDescent="0.3">
      <c r="A209" s="16">
        <v>2507</v>
      </c>
      <c r="B209" s="15" t="s">
        <v>1054</v>
      </c>
      <c r="C209" s="14">
        <v>10784.58282</v>
      </c>
      <c r="D209" s="14">
        <v>3353.0542500000001</v>
      </c>
      <c r="E209" s="14">
        <v>5986.9849999999997</v>
      </c>
      <c r="F209" s="13">
        <v>1742.1793600000001</v>
      </c>
      <c r="G209" s="12">
        <f t="shared" si="6"/>
        <v>-1610.8748900000001</v>
      </c>
      <c r="H209" s="11">
        <f t="shared" si="7"/>
        <v>-0.48042016916368113</v>
      </c>
    </row>
    <row r="210" spans="1:8" ht="16.5" customHeight="1" x14ac:dyDescent="0.3">
      <c r="A210" s="16">
        <v>2508</v>
      </c>
      <c r="B210" s="15" t="s">
        <v>1053</v>
      </c>
      <c r="C210" s="14">
        <v>4817.9738859999998</v>
      </c>
      <c r="D210" s="14">
        <v>1315.6911499999999</v>
      </c>
      <c r="E210" s="14">
        <v>3503.7988</v>
      </c>
      <c r="F210" s="13">
        <v>1309.7715499999999</v>
      </c>
      <c r="G210" s="12">
        <f t="shared" si="6"/>
        <v>-5.9195999999999458</v>
      </c>
      <c r="H210" s="11">
        <f t="shared" si="7"/>
        <v>-4.4992322096260558E-3</v>
      </c>
    </row>
    <row r="211" spans="1:8" ht="16.5" customHeight="1" x14ac:dyDescent="0.3">
      <c r="A211" s="16">
        <v>2509</v>
      </c>
      <c r="B211" s="15" t="s">
        <v>1052</v>
      </c>
      <c r="C211" s="14">
        <v>5243.5157972999996</v>
      </c>
      <c r="D211" s="14">
        <v>554.79845999999998</v>
      </c>
      <c r="E211" s="14">
        <v>1381.0578519999999</v>
      </c>
      <c r="F211" s="13">
        <v>207.9675</v>
      </c>
      <c r="G211" s="12">
        <f t="shared" si="6"/>
        <v>-346.83096</v>
      </c>
      <c r="H211" s="11">
        <f t="shared" si="7"/>
        <v>-0.62514766172927017</v>
      </c>
    </row>
    <row r="212" spans="1:8" ht="16.5" customHeight="1" x14ac:dyDescent="0.3">
      <c r="A212" s="16">
        <v>2510</v>
      </c>
      <c r="B212" s="15" t="s">
        <v>1051</v>
      </c>
      <c r="C212" s="14">
        <v>245974.66783700002</v>
      </c>
      <c r="D212" s="14">
        <v>15759.84042</v>
      </c>
      <c r="E212" s="14">
        <v>51928.612000000001</v>
      </c>
      <c r="F212" s="13">
        <v>3947.0178799999999</v>
      </c>
      <c r="G212" s="12">
        <f t="shared" si="6"/>
        <v>-11812.822540000001</v>
      </c>
      <c r="H212" s="11">
        <f t="shared" si="7"/>
        <v>-0.74955216710246364</v>
      </c>
    </row>
    <row r="213" spans="1:8" ht="16.5" customHeight="1" x14ac:dyDescent="0.3">
      <c r="A213" s="16">
        <v>2511</v>
      </c>
      <c r="B213" s="15" t="s">
        <v>1050</v>
      </c>
      <c r="C213" s="14">
        <v>8610.2999999999993</v>
      </c>
      <c r="D213" s="14">
        <v>1239.2925600000001</v>
      </c>
      <c r="E213" s="14">
        <v>3005.7</v>
      </c>
      <c r="F213" s="13">
        <v>535.31911000000002</v>
      </c>
      <c r="G213" s="12">
        <f t="shared" si="6"/>
        <v>-703.97345000000007</v>
      </c>
      <c r="H213" s="11">
        <f t="shared" si="7"/>
        <v>-0.5680446028014563</v>
      </c>
    </row>
    <row r="214" spans="1:8" ht="16.5" customHeight="1" x14ac:dyDescent="0.3">
      <c r="A214" s="16">
        <v>2512</v>
      </c>
      <c r="B214" s="15" t="s">
        <v>1049</v>
      </c>
      <c r="C214" s="14">
        <v>822.64074500000004</v>
      </c>
      <c r="D214" s="14">
        <v>565.4402</v>
      </c>
      <c r="E214" s="14">
        <v>624.94680299999993</v>
      </c>
      <c r="F214" s="13">
        <v>583.47125000000005</v>
      </c>
      <c r="G214" s="12">
        <f t="shared" si="6"/>
        <v>18.03105000000005</v>
      </c>
      <c r="H214" s="11">
        <f t="shared" si="7"/>
        <v>3.1888518007739897E-2</v>
      </c>
    </row>
    <row r="215" spans="1:8" ht="16.5" customHeight="1" x14ac:dyDescent="0.3">
      <c r="A215" s="16">
        <v>2513</v>
      </c>
      <c r="B215" s="15" t="s">
        <v>1048</v>
      </c>
      <c r="C215" s="14">
        <v>285.03415999999999</v>
      </c>
      <c r="D215" s="14">
        <v>101.06924000000001</v>
      </c>
      <c r="E215" s="14">
        <v>233.19644</v>
      </c>
      <c r="F215" s="13">
        <v>108.07308999999999</v>
      </c>
      <c r="G215" s="12">
        <f t="shared" si="6"/>
        <v>7.0038499999999857</v>
      </c>
      <c r="H215" s="11">
        <f t="shared" si="7"/>
        <v>6.9297542951742633E-2</v>
      </c>
    </row>
    <row r="216" spans="1:8" ht="16.5" customHeight="1" x14ac:dyDescent="0.3">
      <c r="A216" s="16">
        <v>2514</v>
      </c>
      <c r="B216" s="15" t="s">
        <v>1047</v>
      </c>
      <c r="C216" s="14">
        <v>1276.335</v>
      </c>
      <c r="D216" s="14">
        <v>284.33146999999997</v>
      </c>
      <c r="E216" s="14">
        <v>799.072</v>
      </c>
      <c r="F216" s="13">
        <v>192.69847000000001</v>
      </c>
      <c r="G216" s="12">
        <f t="shared" si="6"/>
        <v>-91.632999999999953</v>
      </c>
      <c r="H216" s="11">
        <f t="shared" si="7"/>
        <v>-0.32227526555537439</v>
      </c>
    </row>
    <row r="217" spans="1:8" ht="16.5" customHeight="1" x14ac:dyDescent="0.3">
      <c r="A217" s="16">
        <v>2515</v>
      </c>
      <c r="B217" s="15" t="s">
        <v>1046</v>
      </c>
      <c r="C217" s="14">
        <v>1139.54899</v>
      </c>
      <c r="D217" s="14">
        <v>371.00680999999997</v>
      </c>
      <c r="E217" s="14">
        <v>253.95099999999999</v>
      </c>
      <c r="F217" s="13">
        <v>98.538740000000004</v>
      </c>
      <c r="G217" s="12">
        <f t="shared" si="6"/>
        <v>-272.46806999999995</v>
      </c>
      <c r="H217" s="11">
        <f t="shared" si="7"/>
        <v>-0.7344018024898249</v>
      </c>
    </row>
    <row r="218" spans="1:8" ht="16.5" customHeight="1" x14ac:dyDescent="0.3">
      <c r="A218" s="16">
        <v>2516</v>
      </c>
      <c r="B218" s="15" t="s">
        <v>1045</v>
      </c>
      <c r="C218" s="14">
        <v>2383.9084600000001</v>
      </c>
      <c r="D218" s="14">
        <v>248.54691</v>
      </c>
      <c r="E218" s="14">
        <v>309.17399999999998</v>
      </c>
      <c r="F218" s="13">
        <v>55.509689999999999</v>
      </c>
      <c r="G218" s="12">
        <f t="shared" si="6"/>
        <v>-193.03721999999999</v>
      </c>
      <c r="H218" s="11">
        <f t="shared" si="7"/>
        <v>-0.77666312568520768</v>
      </c>
    </row>
    <row r="219" spans="1:8" ht="16.5" customHeight="1" x14ac:dyDescent="0.3">
      <c r="A219" s="16">
        <v>2517</v>
      </c>
      <c r="B219" s="15" t="s">
        <v>1044</v>
      </c>
      <c r="C219" s="14">
        <v>322206.44160600001</v>
      </c>
      <c r="D219" s="14">
        <v>12303.097679999999</v>
      </c>
      <c r="E219" s="14">
        <v>120359.14214</v>
      </c>
      <c r="F219" s="13">
        <v>4381.5299800000003</v>
      </c>
      <c r="G219" s="12">
        <f t="shared" si="6"/>
        <v>-7921.5676999999987</v>
      </c>
      <c r="H219" s="11">
        <f t="shared" si="7"/>
        <v>-0.64386774014461046</v>
      </c>
    </row>
    <row r="220" spans="1:8" ht="16.5" customHeight="1" x14ac:dyDescent="0.3">
      <c r="A220" s="16">
        <v>2518</v>
      </c>
      <c r="B220" s="15" t="s">
        <v>1043</v>
      </c>
      <c r="C220" s="14">
        <v>374606.10264999996</v>
      </c>
      <c r="D220" s="14">
        <v>7220.04493</v>
      </c>
      <c r="E220" s="14">
        <v>186467.772</v>
      </c>
      <c r="F220" s="13">
        <v>5121.7871699999896</v>
      </c>
      <c r="G220" s="12">
        <f t="shared" si="6"/>
        <v>-2098.2577600000104</v>
      </c>
      <c r="H220" s="11">
        <f t="shared" si="7"/>
        <v>-0.29061560978402534</v>
      </c>
    </row>
    <row r="221" spans="1:8" ht="16.5" customHeight="1" x14ac:dyDescent="0.3">
      <c r="A221" s="16">
        <v>2519</v>
      </c>
      <c r="B221" s="15" t="s">
        <v>1042</v>
      </c>
      <c r="C221" s="14">
        <v>67405.985750000007</v>
      </c>
      <c r="D221" s="14">
        <v>20593.19657</v>
      </c>
      <c r="E221" s="14">
        <v>23690.220850000002</v>
      </c>
      <c r="F221" s="13">
        <v>11132.526</v>
      </c>
      <c r="G221" s="12">
        <f t="shared" si="6"/>
        <v>-9460.6705700000002</v>
      </c>
      <c r="H221" s="11">
        <f t="shared" si="7"/>
        <v>-0.45940757850979907</v>
      </c>
    </row>
    <row r="222" spans="1:8" ht="16.5" customHeight="1" x14ac:dyDescent="0.3">
      <c r="A222" s="16">
        <v>2520</v>
      </c>
      <c r="B222" s="15" t="s">
        <v>1041</v>
      </c>
      <c r="C222" s="14">
        <v>8858.8145949999998</v>
      </c>
      <c r="D222" s="14">
        <v>730.87774000000002</v>
      </c>
      <c r="E222" s="14">
        <v>1168.07863</v>
      </c>
      <c r="F222" s="13">
        <v>314.29795000000001</v>
      </c>
      <c r="G222" s="12">
        <f t="shared" si="6"/>
        <v>-416.57979</v>
      </c>
      <c r="H222" s="11">
        <f t="shared" si="7"/>
        <v>-0.56997192170608446</v>
      </c>
    </row>
    <row r="223" spans="1:8" ht="16.5" customHeight="1" x14ac:dyDescent="0.3">
      <c r="A223" s="16">
        <v>2521</v>
      </c>
      <c r="B223" s="15" t="s">
        <v>1040</v>
      </c>
      <c r="C223" s="14">
        <v>731103.39</v>
      </c>
      <c r="D223" s="14">
        <v>11189.2984</v>
      </c>
      <c r="E223" s="14">
        <v>121592.68</v>
      </c>
      <c r="F223" s="13">
        <v>2231.17983</v>
      </c>
      <c r="G223" s="12">
        <f t="shared" si="6"/>
        <v>-8958.1185699999987</v>
      </c>
      <c r="H223" s="11">
        <f t="shared" si="7"/>
        <v>-0.8005969855983105</v>
      </c>
    </row>
    <row r="224" spans="1:8" ht="16.5" customHeight="1" x14ac:dyDescent="0.3">
      <c r="A224" s="16">
        <v>2522</v>
      </c>
      <c r="B224" s="15" t="s">
        <v>1039</v>
      </c>
      <c r="C224" s="14">
        <v>79835.948900000003</v>
      </c>
      <c r="D224" s="14">
        <v>6803.0888099999802</v>
      </c>
      <c r="E224" s="14">
        <v>31769.331480000001</v>
      </c>
      <c r="F224" s="13">
        <v>5823.3498599999903</v>
      </c>
      <c r="G224" s="12">
        <f t="shared" si="6"/>
        <v>-979.73894999998993</v>
      </c>
      <c r="H224" s="11">
        <f t="shared" si="7"/>
        <v>-0.14401384097174424</v>
      </c>
    </row>
    <row r="225" spans="1:8" ht="16.5" customHeight="1" x14ac:dyDescent="0.3">
      <c r="A225" s="16">
        <v>2523</v>
      </c>
      <c r="B225" s="15" t="s">
        <v>1038</v>
      </c>
      <c r="C225" s="14">
        <v>349488.36247000005</v>
      </c>
      <c r="D225" s="14">
        <v>19998.220219999999</v>
      </c>
      <c r="E225" s="14">
        <v>41042.858049999995</v>
      </c>
      <c r="F225" s="13">
        <v>3815.0245199999999</v>
      </c>
      <c r="G225" s="12">
        <f t="shared" si="6"/>
        <v>-16183.1957</v>
      </c>
      <c r="H225" s="11">
        <f t="shared" si="7"/>
        <v>-0.80923179772844811</v>
      </c>
    </row>
    <row r="226" spans="1:8" ht="16.5" customHeight="1" x14ac:dyDescent="0.3">
      <c r="A226" s="16">
        <v>2524</v>
      </c>
      <c r="B226" s="15" t="s">
        <v>1037</v>
      </c>
      <c r="C226" s="14">
        <v>2049.9130009999999</v>
      </c>
      <c r="D226" s="14">
        <v>683.14188999999999</v>
      </c>
      <c r="E226" s="14">
        <v>703.26300000000003</v>
      </c>
      <c r="F226" s="13">
        <v>210.78114000000002</v>
      </c>
      <c r="G226" s="12">
        <f t="shared" si="6"/>
        <v>-472.36074999999994</v>
      </c>
      <c r="H226" s="11">
        <f t="shared" si="7"/>
        <v>-0.69145335239213623</v>
      </c>
    </row>
    <row r="227" spans="1:8" ht="16.5" customHeight="1" x14ac:dyDescent="0.3">
      <c r="A227" s="16">
        <v>2525</v>
      </c>
      <c r="B227" s="15" t="s">
        <v>1036</v>
      </c>
      <c r="C227" s="14">
        <v>533.67345</v>
      </c>
      <c r="D227" s="14">
        <v>292.32130000000001</v>
      </c>
      <c r="E227" s="14">
        <v>133.82907500000002</v>
      </c>
      <c r="F227" s="13">
        <v>135.36292</v>
      </c>
      <c r="G227" s="12">
        <f t="shared" si="6"/>
        <v>-156.95838000000001</v>
      </c>
      <c r="H227" s="11">
        <f t="shared" si="7"/>
        <v>-0.53693788307591683</v>
      </c>
    </row>
    <row r="228" spans="1:8" ht="16.5" customHeight="1" x14ac:dyDescent="0.3">
      <c r="A228" s="16">
        <v>2526</v>
      </c>
      <c r="B228" s="15" t="s">
        <v>1035</v>
      </c>
      <c r="C228" s="14">
        <v>1622.0919280000001</v>
      </c>
      <c r="D228" s="14">
        <v>623.81407999999999</v>
      </c>
      <c r="E228" s="14">
        <v>450.08340292000003</v>
      </c>
      <c r="F228" s="13">
        <v>285.89830000000001</v>
      </c>
      <c r="G228" s="12">
        <f t="shared" si="6"/>
        <v>-337.91577999999998</v>
      </c>
      <c r="H228" s="11">
        <f t="shared" si="7"/>
        <v>-0.54169309548126898</v>
      </c>
    </row>
    <row r="229" spans="1:8" ht="16.5" customHeight="1" x14ac:dyDescent="0.3">
      <c r="A229" s="16">
        <v>2528</v>
      </c>
      <c r="B229" s="15" t="s">
        <v>1034</v>
      </c>
      <c r="C229" s="14">
        <v>1.0900000000000001</v>
      </c>
      <c r="D229" s="14">
        <v>0.69865999999999995</v>
      </c>
      <c r="E229" s="14">
        <v>7.5000000000000002E-4</v>
      </c>
      <c r="F229" s="13">
        <v>1.8700000000000001E-3</v>
      </c>
      <c r="G229" s="12">
        <f t="shared" si="6"/>
        <v>-0.69678999999999991</v>
      </c>
      <c r="H229" s="11">
        <f t="shared" si="7"/>
        <v>-0.99732344774282189</v>
      </c>
    </row>
    <row r="230" spans="1:8" ht="16.5" customHeight="1" x14ac:dyDescent="0.3">
      <c r="A230" s="16">
        <v>2529</v>
      </c>
      <c r="B230" s="15" t="s">
        <v>1033</v>
      </c>
      <c r="C230" s="14">
        <v>68718.8125</v>
      </c>
      <c r="D230" s="14">
        <v>10675.335529999998</v>
      </c>
      <c r="E230" s="14">
        <v>23749.95</v>
      </c>
      <c r="F230" s="13">
        <v>5383.1543200000006</v>
      </c>
      <c r="G230" s="12">
        <f t="shared" si="6"/>
        <v>-5292.1812099999979</v>
      </c>
      <c r="H230" s="11">
        <f t="shared" si="7"/>
        <v>-0.49573909832883711</v>
      </c>
    </row>
    <row r="231" spans="1:8" ht="16.5" customHeight="1" x14ac:dyDescent="0.3">
      <c r="A231" s="16">
        <v>2530</v>
      </c>
      <c r="B231" s="15" t="s">
        <v>1032</v>
      </c>
      <c r="C231" s="14">
        <v>34083.922899999998</v>
      </c>
      <c r="D231" s="14">
        <v>6451.6319100000001</v>
      </c>
      <c r="E231" s="14">
        <v>12931.805699999999</v>
      </c>
      <c r="F231" s="13">
        <v>3486.7895699999999</v>
      </c>
      <c r="G231" s="12">
        <f t="shared" si="6"/>
        <v>-2964.8423400000001</v>
      </c>
      <c r="H231" s="11">
        <f t="shared" si="7"/>
        <v>-0.45954920884505329</v>
      </c>
    </row>
    <row r="232" spans="1:8" ht="16.5" customHeight="1" x14ac:dyDescent="0.3">
      <c r="A232" s="16">
        <v>2601</v>
      </c>
      <c r="B232" s="15" t="s">
        <v>1031</v>
      </c>
      <c r="C232" s="14">
        <v>1133.5646999999999</v>
      </c>
      <c r="D232" s="14">
        <v>130.44766999999999</v>
      </c>
      <c r="E232" s="14">
        <v>25.13</v>
      </c>
      <c r="F232" s="13">
        <v>13.912850000000001</v>
      </c>
      <c r="G232" s="12">
        <f t="shared" si="6"/>
        <v>-116.53481999999998</v>
      </c>
      <c r="H232" s="11">
        <f t="shared" si="7"/>
        <v>-0.89334535450115737</v>
      </c>
    </row>
    <row r="233" spans="1:8" ht="16.5" customHeight="1" x14ac:dyDescent="0.3">
      <c r="A233" s="16">
        <v>2602</v>
      </c>
      <c r="B233" s="15" t="s">
        <v>1030</v>
      </c>
      <c r="C233" s="14">
        <v>207224.5</v>
      </c>
      <c r="D233" s="14">
        <v>25139.02044</v>
      </c>
      <c r="E233" s="14">
        <v>91021</v>
      </c>
      <c r="F233" s="13">
        <v>12247.61627</v>
      </c>
      <c r="G233" s="12">
        <f t="shared" si="6"/>
        <v>-12891.40417</v>
      </c>
      <c r="H233" s="11">
        <f t="shared" si="7"/>
        <v>-0.51280455420959115</v>
      </c>
    </row>
    <row r="234" spans="1:8" ht="16.5" customHeight="1" x14ac:dyDescent="0.3">
      <c r="A234" s="16">
        <v>2603</v>
      </c>
      <c r="B234" s="15" t="s">
        <v>1029</v>
      </c>
      <c r="C234" s="14">
        <v>2.9750000000000001</v>
      </c>
      <c r="D234" s="14">
        <v>13.574399999999999</v>
      </c>
      <c r="E234" s="14">
        <v>3.3</v>
      </c>
      <c r="F234" s="13">
        <v>17.688700000000001</v>
      </c>
      <c r="G234" s="12">
        <f t="shared" si="6"/>
        <v>4.1143000000000018</v>
      </c>
      <c r="H234" s="11">
        <f t="shared" si="7"/>
        <v>0.30309258604431888</v>
      </c>
    </row>
    <row r="235" spans="1:8" ht="16.5" customHeight="1" x14ac:dyDescent="0.3">
      <c r="A235" s="16">
        <v>2604</v>
      </c>
      <c r="B235" s="15" t="s">
        <v>1028</v>
      </c>
      <c r="C235" s="14">
        <v>0</v>
      </c>
      <c r="D235" s="14">
        <v>0</v>
      </c>
      <c r="E235" s="14">
        <v>0</v>
      </c>
      <c r="F235" s="13">
        <v>0</v>
      </c>
      <c r="G235" s="12">
        <f t="shared" si="6"/>
        <v>0</v>
      </c>
      <c r="H235" s="11" t="str">
        <f t="shared" si="7"/>
        <v/>
      </c>
    </row>
    <row r="236" spans="1:8" ht="16.5" customHeight="1" x14ac:dyDescent="0.3">
      <c r="A236" s="16">
        <v>2605</v>
      </c>
      <c r="B236" s="15" t="s">
        <v>1027</v>
      </c>
      <c r="C236" s="14">
        <v>0</v>
      </c>
      <c r="D236" s="14">
        <v>0</v>
      </c>
      <c r="E236" s="14">
        <v>0</v>
      </c>
      <c r="F236" s="13">
        <v>0</v>
      </c>
      <c r="G236" s="12">
        <f t="shared" si="6"/>
        <v>0</v>
      </c>
      <c r="H236" s="11" t="str">
        <f t="shared" si="7"/>
        <v/>
      </c>
    </row>
    <row r="237" spans="1:8" ht="16.5" customHeight="1" x14ac:dyDescent="0.3">
      <c r="A237" s="16">
        <v>2606</v>
      </c>
      <c r="B237" s="15" t="s">
        <v>1026</v>
      </c>
      <c r="C237" s="14">
        <v>89170.250499999995</v>
      </c>
      <c r="D237" s="14">
        <v>5160.0612799999999</v>
      </c>
      <c r="E237" s="14">
        <v>12297.25</v>
      </c>
      <c r="F237" s="13">
        <v>1579.8636999999999</v>
      </c>
      <c r="G237" s="12">
        <f t="shared" si="6"/>
        <v>-3580.19758</v>
      </c>
      <c r="H237" s="11">
        <f t="shared" si="7"/>
        <v>-0.69382850042432054</v>
      </c>
    </row>
    <row r="238" spans="1:8" ht="16.5" customHeight="1" x14ac:dyDescent="0.3">
      <c r="A238" s="16">
        <v>2607</v>
      </c>
      <c r="B238" s="15" t="s">
        <v>1025</v>
      </c>
      <c r="C238" s="14">
        <v>0</v>
      </c>
      <c r="D238" s="14">
        <v>0</v>
      </c>
      <c r="E238" s="14">
        <v>0</v>
      </c>
      <c r="F238" s="13">
        <v>0</v>
      </c>
      <c r="G238" s="12">
        <f t="shared" si="6"/>
        <v>0</v>
      </c>
      <c r="H238" s="11" t="str">
        <f t="shared" si="7"/>
        <v/>
      </c>
    </row>
    <row r="239" spans="1:8" ht="16.5" customHeight="1" x14ac:dyDescent="0.3">
      <c r="A239" s="16">
        <v>2608</v>
      </c>
      <c r="B239" s="15" t="s">
        <v>1024</v>
      </c>
      <c r="C239" s="14">
        <v>0.1</v>
      </c>
      <c r="D239" s="14">
        <v>0.53034000000000003</v>
      </c>
      <c r="E239" s="14">
        <v>0.125</v>
      </c>
      <c r="F239" s="13">
        <v>0.86062000000000005</v>
      </c>
      <c r="G239" s="12">
        <f t="shared" si="6"/>
        <v>0.33028000000000002</v>
      </c>
      <c r="H239" s="11">
        <f t="shared" si="7"/>
        <v>0.62277029829920427</v>
      </c>
    </row>
    <row r="240" spans="1:8" ht="16.5" customHeight="1" x14ac:dyDescent="0.3">
      <c r="A240" s="16">
        <v>2609</v>
      </c>
      <c r="B240" s="15" t="s">
        <v>1023</v>
      </c>
      <c r="C240" s="14">
        <v>0</v>
      </c>
      <c r="D240" s="14">
        <v>0</v>
      </c>
      <c r="E240" s="14">
        <v>0</v>
      </c>
      <c r="F240" s="13">
        <v>0</v>
      </c>
      <c r="G240" s="12">
        <f t="shared" si="6"/>
        <v>0</v>
      </c>
      <c r="H240" s="11" t="str">
        <f t="shared" si="7"/>
        <v/>
      </c>
    </row>
    <row r="241" spans="1:8" ht="16.5" customHeight="1" x14ac:dyDescent="0.3">
      <c r="A241" s="16">
        <v>2610</v>
      </c>
      <c r="B241" s="15" t="s">
        <v>1022</v>
      </c>
      <c r="C241" s="14">
        <v>4775.5424999999996</v>
      </c>
      <c r="D241" s="14">
        <v>2192.4522299999999</v>
      </c>
      <c r="E241" s="14">
        <v>1723.2598</v>
      </c>
      <c r="F241" s="13">
        <v>797.27763000000004</v>
      </c>
      <c r="G241" s="12">
        <f t="shared" si="6"/>
        <v>-1395.1745999999998</v>
      </c>
      <c r="H241" s="11">
        <f t="shared" si="7"/>
        <v>-0.63635347712912305</v>
      </c>
    </row>
    <row r="242" spans="1:8" ht="16.5" customHeight="1" x14ac:dyDescent="0.3">
      <c r="A242" s="16">
        <v>2611</v>
      </c>
      <c r="B242" s="15" t="s">
        <v>1021</v>
      </c>
      <c r="C242" s="14">
        <v>0</v>
      </c>
      <c r="D242" s="14">
        <v>0</v>
      </c>
      <c r="E242" s="14">
        <v>0</v>
      </c>
      <c r="F242" s="13">
        <v>0</v>
      </c>
      <c r="G242" s="12">
        <f t="shared" si="6"/>
        <v>0</v>
      </c>
      <c r="H242" s="11" t="str">
        <f t="shared" si="7"/>
        <v/>
      </c>
    </row>
    <row r="243" spans="1:8" ht="16.5" customHeight="1" x14ac:dyDescent="0.3">
      <c r="A243" s="16">
        <v>2612</v>
      </c>
      <c r="B243" s="15" t="s">
        <v>1020</v>
      </c>
      <c r="C243" s="14">
        <v>0</v>
      </c>
      <c r="D243" s="14">
        <v>0</v>
      </c>
      <c r="E243" s="14">
        <v>0</v>
      </c>
      <c r="F243" s="13">
        <v>0</v>
      </c>
      <c r="G243" s="12">
        <f t="shared" si="6"/>
        <v>0</v>
      </c>
      <c r="H243" s="11" t="str">
        <f t="shared" si="7"/>
        <v/>
      </c>
    </row>
    <row r="244" spans="1:8" ht="16.5" customHeight="1" x14ac:dyDescent="0.3">
      <c r="A244" s="16">
        <v>2613</v>
      </c>
      <c r="B244" s="15" t="s">
        <v>1019</v>
      </c>
      <c r="C244" s="14">
        <v>214.45</v>
      </c>
      <c r="D244" s="14">
        <v>3706.3308199999997</v>
      </c>
      <c r="E244" s="14">
        <v>25.45</v>
      </c>
      <c r="F244" s="13">
        <v>741.85568000000001</v>
      </c>
      <c r="G244" s="12">
        <f t="shared" si="6"/>
        <v>-2964.4751399999996</v>
      </c>
      <c r="H244" s="11">
        <f t="shared" si="7"/>
        <v>-0.79984094350217771</v>
      </c>
    </row>
    <row r="245" spans="1:8" ht="16.5" customHeight="1" x14ac:dyDescent="0.3">
      <c r="A245" s="16">
        <v>2614</v>
      </c>
      <c r="B245" s="15" t="s">
        <v>1018</v>
      </c>
      <c r="C245" s="14">
        <v>587.54219999999998</v>
      </c>
      <c r="D245" s="14">
        <v>545.2768299999999</v>
      </c>
      <c r="E245" s="14">
        <v>100</v>
      </c>
      <c r="F245" s="13">
        <v>137.5</v>
      </c>
      <c r="G245" s="12">
        <f t="shared" si="6"/>
        <v>-407.7768299999999</v>
      </c>
      <c r="H245" s="11">
        <f t="shared" si="7"/>
        <v>-0.74783450820750985</v>
      </c>
    </row>
    <row r="246" spans="1:8" ht="25.5" customHeight="1" x14ac:dyDescent="0.3">
      <c r="A246" s="16">
        <v>2615</v>
      </c>
      <c r="B246" s="15" t="s">
        <v>1017</v>
      </c>
      <c r="C246" s="14">
        <v>794.32386399999996</v>
      </c>
      <c r="D246" s="14">
        <v>1151.65742</v>
      </c>
      <c r="E246" s="14">
        <v>111.691</v>
      </c>
      <c r="F246" s="13">
        <v>310.57360999999997</v>
      </c>
      <c r="G246" s="12">
        <f t="shared" si="6"/>
        <v>-841.08381000000008</v>
      </c>
      <c r="H246" s="11">
        <f t="shared" si="7"/>
        <v>-0.7303246567889955</v>
      </c>
    </row>
    <row r="247" spans="1:8" ht="16.5" customHeight="1" x14ac:dyDescent="0.3">
      <c r="A247" s="16">
        <v>2616</v>
      </c>
      <c r="B247" s="15" t="s">
        <v>1016</v>
      </c>
      <c r="C247" s="14">
        <v>0</v>
      </c>
      <c r="D247" s="14">
        <v>0</v>
      </c>
      <c r="E247" s="14">
        <v>0</v>
      </c>
      <c r="F247" s="13">
        <v>0</v>
      </c>
      <c r="G247" s="12">
        <f t="shared" si="6"/>
        <v>0</v>
      </c>
      <c r="H247" s="11" t="str">
        <f t="shared" si="7"/>
        <v/>
      </c>
    </row>
    <row r="248" spans="1:8" ht="16.5" customHeight="1" x14ac:dyDescent="0.3">
      <c r="A248" s="16">
        <v>2617</v>
      </c>
      <c r="B248" s="15" t="s">
        <v>1015</v>
      </c>
      <c r="C248" s="14">
        <v>0</v>
      </c>
      <c r="D248" s="14">
        <v>0</v>
      </c>
      <c r="E248" s="14">
        <v>0</v>
      </c>
      <c r="F248" s="13">
        <v>0</v>
      </c>
      <c r="G248" s="12">
        <f t="shared" si="6"/>
        <v>0</v>
      </c>
      <c r="H248" s="11" t="str">
        <f t="shared" si="7"/>
        <v/>
      </c>
    </row>
    <row r="249" spans="1:8" ht="16.5" customHeight="1" x14ac:dyDescent="0.3">
      <c r="A249" s="16">
        <v>2618</v>
      </c>
      <c r="B249" s="15" t="s">
        <v>1014</v>
      </c>
      <c r="C249" s="14">
        <v>9345.2000000000007</v>
      </c>
      <c r="D249" s="14">
        <v>117.93017</v>
      </c>
      <c r="E249" s="14">
        <v>0</v>
      </c>
      <c r="F249" s="13">
        <v>0</v>
      </c>
      <c r="G249" s="12">
        <f t="shared" si="6"/>
        <v>-117.93017</v>
      </c>
      <c r="H249" s="11">
        <f t="shared" si="7"/>
        <v>-1</v>
      </c>
    </row>
    <row r="250" spans="1:8" ht="16.5" customHeight="1" x14ac:dyDescent="0.3">
      <c r="A250" s="16">
        <v>2619</v>
      </c>
      <c r="B250" s="15" t="s">
        <v>1013</v>
      </c>
      <c r="C250" s="14">
        <v>34513.347000000002</v>
      </c>
      <c r="D250" s="14">
        <v>1160.59337</v>
      </c>
      <c r="E250" s="14">
        <v>11320.844999999999</v>
      </c>
      <c r="F250" s="13">
        <v>208.42090999999999</v>
      </c>
      <c r="G250" s="12">
        <f t="shared" si="6"/>
        <v>-952.17246</v>
      </c>
      <c r="H250" s="11">
        <f t="shared" si="7"/>
        <v>-0.82041866222275595</v>
      </c>
    </row>
    <row r="251" spans="1:8" ht="16.5" customHeight="1" x14ac:dyDescent="0.3">
      <c r="A251" s="16">
        <v>2620</v>
      </c>
      <c r="B251" s="15" t="s">
        <v>1012</v>
      </c>
      <c r="C251" s="14">
        <v>15987.84784</v>
      </c>
      <c r="D251" s="14">
        <v>110.01538000000001</v>
      </c>
      <c r="E251" s="14">
        <v>407.36672999999996</v>
      </c>
      <c r="F251" s="13">
        <v>259.05369999999999</v>
      </c>
      <c r="G251" s="12">
        <f t="shared" si="6"/>
        <v>149.03832</v>
      </c>
      <c r="H251" s="11">
        <f t="shared" si="7"/>
        <v>1.3547044058748876</v>
      </c>
    </row>
    <row r="252" spans="1:8" ht="16.5" customHeight="1" x14ac:dyDescent="0.3">
      <c r="A252" s="16">
        <v>2621</v>
      </c>
      <c r="B252" s="15" t="s">
        <v>1011</v>
      </c>
      <c r="C252" s="14">
        <v>273027.63799999998</v>
      </c>
      <c r="D252" s="14">
        <v>580.92389000000003</v>
      </c>
      <c r="E252" s="14">
        <v>392999.777</v>
      </c>
      <c r="F252" s="13">
        <v>129.12383</v>
      </c>
      <c r="G252" s="12">
        <f t="shared" si="6"/>
        <v>-451.80006000000003</v>
      </c>
      <c r="H252" s="11">
        <f t="shared" si="7"/>
        <v>-0.77772676899206195</v>
      </c>
    </row>
    <row r="253" spans="1:8" ht="16.5" customHeight="1" x14ac:dyDescent="0.3">
      <c r="A253" s="16">
        <v>2701</v>
      </c>
      <c r="B253" s="15" t="s">
        <v>1010</v>
      </c>
      <c r="C253" s="14">
        <v>11499264.975399999</v>
      </c>
      <c r="D253" s="14">
        <v>1149508.38234001</v>
      </c>
      <c r="E253" s="14">
        <v>3853092.4064000002</v>
      </c>
      <c r="F253" s="13">
        <v>925866.88014000002</v>
      </c>
      <c r="G253" s="12">
        <f t="shared" si="6"/>
        <v>-223641.50220001</v>
      </c>
      <c r="H253" s="11">
        <f t="shared" si="7"/>
        <v>-0.19455404208949881</v>
      </c>
    </row>
    <row r="254" spans="1:8" ht="16.5" customHeight="1" x14ac:dyDescent="0.3">
      <c r="A254" s="16">
        <v>2702</v>
      </c>
      <c r="B254" s="15" t="s">
        <v>1009</v>
      </c>
      <c r="C254" s="14">
        <v>184.96</v>
      </c>
      <c r="D254" s="14">
        <v>135.92439000000002</v>
      </c>
      <c r="E254" s="14">
        <v>942.36</v>
      </c>
      <c r="F254" s="13">
        <v>145.44139000000001</v>
      </c>
      <c r="G254" s="12">
        <f t="shared" si="6"/>
        <v>9.5169999999999959</v>
      </c>
      <c r="H254" s="11">
        <f t="shared" si="7"/>
        <v>7.0016867465802088E-2</v>
      </c>
    </row>
    <row r="255" spans="1:8" ht="16.5" customHeight="1" x14ac:dyDescent="0.3">
      <c r="A255" s="16">
        <v>2703</v>
      </c>
      <c r="B255" s="15" t="s">
        <v>1008</v>
      </c>
      <c r="C255" s="14">
        <v>34191.437358000003</v>
      </c>
      <c r="D255" s="14">
        <v>4139.7947400000003</v>
      </c>
      <c r="E255" s="14">
        <v>17029.785523999999</v>
      </c>
      <c r="F255" s="13">
        <v>2311.3752300000001</v>
      </c>
      <c r="G255" s="12">
        <f t="shared" si="6"/>
        <v>-1828.4195100000002</v>
      </c>
      <c r="H255" s="11">
        <f t="shared" si="7"/>
        <v>-0.44166912246475293</v>
      </c>
    </row>
    <row r="256" spans="1:8" ht="16.5" customHeight="1" x14ac:dyDescent="0.3">
      <c r="A256" s="16">
        <v>2704</v>
      </c>
      <c r="B256" s="15" t="s">
        <v>1007</v>
      </c>
      <c r="C256" s="14">
        <v>266760.38199999998</v>
      </c>
      <c r="D256" s="14">
        <v>88374.393619999901</v>
      </c>
      <c r="E256" s="14">
        <v>228783.56</v>
      </c>
      <c r="F256" s="13">
        <v>114319.98903</v>
      </c>
      <c r="G256" s="12">
        <f t="shared" si="6"/>
        <v>25945.595410000096</v>
      </c>
      <c r="H256" s="11">
        <f t="shared" si="7"/>
        <v>0.29358725245191813</v>
      </c>
    </row>
    <row r="257" spans="1:8" ht="16.5" customHeight="1" x14ac:dyDescent="0.3">
      <c r="A257" s="16">
        <v>2705</v>
      </c>
      <c r="B257" s="15" t="s">
        <v>1006</v>
      </c>
      <c r="C257" s="14">
        <v>0</v>
      </c>
      <c r="D257" s="14">
        <v>0</v>
      </c>
      <c r="E257" s="14">
        <v>0</v>
      </c>
      <c r="F257" s="13">
        <v>0</v>
      </c>
      <c r="G257" s="12">
        <f t="shared" si="6"/>
        <v>0</v>
      </c>
      <c r="H257" s="11" t="str">
        <f t="shared" si="7"/>
        <v/>
      </c>
    </row>
    <row r="258" spans="1:8" ht="16.5" customHeight="1" x14ac:dyDescent="0.3">
      <c r="A258" s="16">
        <v>2706</v>
      </c>
      <c r="B258" s="15" t="s">
        <v>1005</v>
      </c>
      <c r="C258" s="14">
        <v>969.36</v>
      </c>
      <c r="D258" s="14">
        <v>341.53379999999999</v>
      </c>
      <c r="E258" s="14">
        <v>2512.1669999999999</v>
      </c>
      <c r="F258" s="13">
        <v>1825.9694399999998</v>
      </c>
      <c r="G258" s="12">
        <f t="shared" si="6"/>
        <v>1484.4356399999999</v>
      </c>
      <c r="H258" s="11">
        <f t="shared" si="7"/>
        <v>4.3463798897795769</v>
      </c>
    </row>
    <row r="259" spans="1:8" ht="16.5" customHeight="1" x14ac:dyDescent="0.3">
      <c r="A259" s="16">
        <v>2707</v>
      </c>
      <c r="B259" s="15" t="s">
        <v>1004</v>
      </c>
      <c r="C259" s="14">
        <v>24597.848759</v>
      </c>
      <c r="D259" s="14">
        <v>8343.1298000000006</v>
      </c>
      <c r="E259" s="14">
        <v>17169.131284999999</v>
      </c>
      <c r="F259" s="13">
        <v>6269.94326</v>
      </c>
      <c r="G259" s="12">
        <f t="shared" si="6"/>
        <v>-2073.1865400000006</v>
      </c>
      <c r="H259" s="11">
        <f t="shared" si="7"/>
        <v>-0.24849026560751822</v>
      </c>
    </row>
    <row r="260" spans="1:8" ht="16.5" customHeight="1" x14ac:dyDescent="0.3">
      <c r="A260" s="16">
        <v>2708</v>
      </c>
      <c r="B260" s="15" t="s">
        <v>1003</v>
      </c>
      <c r="C260" s="14">
        <v>14277.725</v>
      </c>
      <c r="D260" s="14">
        <v>5723.5165700000007</v>
      </c>
      <c r="E260" s="14">
        <v>4280.5249999999996</v>
      </c>
      <c r="F260" s="13">
        <v>2604.4963600000001</v>
      </c>
      <c r="G260" s="12">
        <f t="shared" si="6"/>
        <v>-3119.0202100000006</v>
      </c>
      <c r="H260" s="11">
        <f t="shared" si="7"/>
        <v>-0.54494822751950212</v>
      </c>
    </row>
    <row r="261" spans="1:8" ht="16.5" customHeight="1" x14ac:dyDescent="0.3">
      <c r="A261" s="16">
        <v>2709</v>
      </c>
      <c r="B261" s="15" t="s">
        <v>1002</v>
      </c>
      <c r="C261" s="14">
        <v>725007.97499999998</v>
      </c>
      <c r="D261" s="14">
        <v>383490.96726</v>
      </c>
      <c r="E261" s="14">
        <v>178464.05499999999</v>
      </c>
      <c r="F261" s="13">
        <v>128750.78114000001</v>
      </c>
      <c r="G261" s="12">
        <f t="shared" si="6"/>
        <v>-254740.18612</v>
      </c>
      <c r="H261" s="11">
        <f t="shared" si="7"/>
        <v>-0.66426645701746267</v>
      </c>
    </row>
    <row r="262" spans="1:8" ht="16.5" customHeight="1" x14ac:dyDescent="0.3">
      <c r="A262" s="16">
        <v>2710</v>
      </c>
      <c r="B262" s="15" t="s">
        <v>1001</v>
      </c>
      <c r="C262" s="14">
        <v>4216417.7332485998</v>
      </c>
      <c r="D262" s="14">
        <v>2496059.06091</v>
      </c>
      <c r="E262" s="14">
        <v>2917475.4116014</v>
      </c>
      <c r="F262" s="13">
        <v>3643741.3355200002</v>
      </c>
      <c r="G262" s="12">
        <f t="shared" ref="G262:G325" si="8">F262-D262</f>
        <v>1147682.2746100002</v>
      </c>
      <c r="H262" s="11">
        <f t="shared" ref="H262:H325" si="9">IF(D262&lt;&gt;0,G262/D262,"")</f>
        <v>0.45979772377324446</v>
      </c>
    </row>
    <row r="263" spans="1:8" ht="16.5" customHeight="1" x14ac:dyDescent="0.3">
      <c r="A263" s="16">
        <v>2711</v>
      </c>
      <c r="B263" s="15" t="s">
        <v>1000</v>
      </c>
      <c r="C263" s="14">
        <v>3909868.5323073003</v>
      </c>
      <c r="D263" s="14">
        <v>1577351.6754200398</v>
      </c>
      <c r="E263" s="14">
        <v>1176864.807882</v>
      </c>
      <c r="F263" s="13">
        <v>1395045.12047001</v>
      </c>
      <c r="G263" s="12">
        <f t="shared" si="8"/>
        <v>-182306.55495002982</v>
      </c>
      <c r="H263" s="11">
        <f t="shared" si="9"/>
        <v>-0.11557762152278604</v>
      </c>
    </row>
    <row r="264" spans="1:8" ht="16.5" customHeight="1" x14ac:dyDescent="0.3">
      <c r="A264" s="16">
        <v>2712</v>
      </c>
      <c r="B264" s="15" t="s">
        <v>999</v>
      </c>
      <c r="C264" s="14">
        <v>3727.14992854</v>
      </c>
      <c r="D264" s="14">
        <v>6159.5439400000005</v>
      </c>
      <c r="E264" s="14">
        <v>2071.50072</v>
      </c>
      <c r="F264" s="13">
        <v>3968.3435800000002</v>
      </c>
      <c r="G264" s="12">
        <f t="shared" si="8"/>
        <v>-2191.2003600000003</v>
      </c>
      <c r="H264" s="11">
        <f t="shared" si="9"/>
        <v>-0.35574068167131218</v>
      </c>
    </row>
    <row r="265" spans="1:8" ht="16.5" customHeight="1" x14ac:dyDescent="0.3">
      <c r="A265" s="16">
        <v>2713</v>
      </c>
      <c r="B265" s="15" t="s">
        <v>998</v>
      </c>
      <c r="C265" s="14">
        <v>534270.33816299995</v>
      </c>
      <c r="D265" s="14">
        <v>240873.22234000001</v>
      </c>
      <c r="E265" s="14">
        <v>112827.295151</v>
      </c>
      <c r="F265" s="13">
        <v>34345.978029999998</v>
      </c>
      <c r="G265" s="12">
        <f t="shared" si="8"/>
        <v>-206527.24431000001</v>
      </c>
      <c r="H265" s="11">
        <f t="shared" si="9"/>
        <v>-0.85741055939576549</v>
      </c>
    </row>
    <row r="266" spans="1:8" ht="16.5" customHeight="1" x14ac:dyDescent="0.3">
      <c r="A266" s="16">
        <v>2714</v>
      </c>
      <c r="B266" s="15" t="s">
        <v>997</v>
      </c>
      <c r="C266" s="14">
        <v>545.4</v>
      </c>
      <c r="D266" s="14">
        <v>771.97039000000007</v>
      </c>
      <c r="E266" s="14">
        <v>41.800319999999999</v>
      </c>
      <c r="F266" s="13">
        <v>82.142049999999998</v>
      </c>
      <c r="G266" s="12">
        <f t="shared" si="8"/>
        <v>-689.82834000000003</v>
      </c>
      <c r="H266" s="11">
        <f t="shared" si="9"/>
        <v>-0.89359429964664827</v>
      </c>
    </row>
    <row r="267" spans="1:8" ht="16.5" customHeight="1" x14ac:dyDescent="0.3">
      <c r="A267" s="16">
        <v>2715</v>
      </c>
      <c r="B267" s="15" t="s">
        <v>996</v>
      </c>
      <c r="C267" s="14">
        <v>15615.092500000001</v>
      </c>
      <c r="D267" s="14">
        <v>6961.58014000001</v>
      </c>
      <c r="E267" s="14">
        <v>697.20272799999998</v>
      </c>
      <c r="F267" s="13">
        <v>723.30869999999993</v>
      </c>
      <c r="G267" s="12">
        <f t="shared" si="8"/>
        <v>-6238.2714400000104</v>
      </c>
      <c r="H267" s="11">
        <f t="shared" si="9"/>
        <v>-0.89609992480816314</v>
      </c>
    </row>
    <row r="268" spans="1:8" ht="16.5" customHeight="1" x14ac:dyDescent="0.3">
      <c r="A268" s="16">
        <v>2716</v>
      </c>
      <c r="B268" s="15" t="s">
        <v>995</v>
      </c>
      <c r="C268" s="14">
        <v>0</v>
      </c>
      <c r="D268" s="14">
        <v>59057.484270000001</v>
      </c>
      <c r="E268" s="14">
        <v>0</v>
      </c>
      <c r="F268" s="13">
        <v>107931.63363</v>
      </c>
      <c r="G268" s="12">
        <f t="shared" si="8"/>
        <v>48874.149359999996</v>
      </c>
      <c r="H268" s="11">
        <f t="shared" si="9"/>
        <v>0.82756910430786956</v>
      </c>
    </row>
    <row r="269" spans="1:8" ht="16.5" customHeight="1" x14ac:dyDescent="0.3">
      <c r="A269" s="16">
        <v>2801</v>
      </c>
      <c r="B269" s="15" t="s">
        <v>994</v>
      </c>
      <c r="C269" s="14">
        <v>1341.6589569999999</v>
      </c>
      <c r="D269" s="14">
        <v>1130.99596</v>
      </c>
      <c r="E269" s="14">
        <v>1955.0053657800001</v>
      </c>
      <c r="F269" s="13">
        <v>1800.2726599999999</v>
      </c>
      <c r="G269" s="12">
        <f t="shared" si="8"/>
        <v>669.27669999999989</v>
      </c>
      <c r="H269" s="11">
        <f t="shared" si="9"/>
        <v>0.59175870088872817</v>
      </c>
    </row>
    <row r="270" spans="1:8" ht="16.5" customHeight="1" x14ac:dyDescent="0.3">
      <c r="A270" s="16">
        <v>2802</v>
      </c>
      <c r="B270" s="15" t="s">
        <v>993</v>
      </c>
      <c r="C270" s="14">
        <v>5.0020249999999995E-2</v>
      </c>
      <c r="D270" s="14">
        <v>0.42355000000000004</v>
      </c>
      <c r="E270" s="14">
        <v>4.9000000000000002E-2</v>
      </c>
      <c r="F270" s="13">
        <v>0.30469999999999997</v>
      </c>
      <c r="G270" s="12">
        <f t="shared" si="8"/>
        <v>-0.11885000000000007</v>
      </c>
      <c r="H270" s="11">
        <f t="shared" si="9"/>
        <v>-0.28060441506315681</v>
      </c>
    </row>
    <row r="271" spans="1:8" ht="16.5" customHeight="1" x14ac:dyDescent="0.3">
      <c r="A271" s="16">
        <v>2803</v>
      </c>
      <c r="B271" s="15" t="s">
        <v>992</v>
      </c>
      <c r="C271" s="14">
        <v>1935.6278</v>
      </c>
      <c r="D271" s="14">
        <v>2059.4105399999999</v>
      </c>
      <c r="E271" s="14">
        <v>506.18799999999999</v>
      </c>
      <c r="F271" s="13">
        <v>735.79016000000001</v>
      </c>
      <c r="G271" s="12">
        <f t="shared" si="8"/>
        <v>-1323.6203799999998</v>
      </c>
      <c r="H271" s="11">
        <f t="shared" si="9"/>
        <v>-0.64271807601800457</v>
      </c>
    </row>
    <row r="272" spans="1:8" ht="16.5" customHeight="1" x14ac:dyDescent="0.3">
      <c r="A272" s="16">
        <v>2804</v>
      </c>
      <c r="B272" s="15" t="s">
        <v>991</v>
      </c>
      <c r="C272" s="14">
        <v>11275.703187000001</v>
      </c>
      <c r="D272" s="14">
        <v>12393.978949999999</v>
      </c>
      <c r="E272" s="14">
        <v>10250.782293</v>
      </c>
      <c r="F272" s="13">
        <v>13183.116779999998</v>
      </c>
      <c r="G272" s="12">
        <f t="shared" si="8"/>
        <v>789.13782999999967</v>
      </c>
      <c r="H272" s="11">
        <f t="shared" si="9"/>
        <v>6.3671064246885761E-2</v>
      </c>
    </row>
    <row r="273" spans="1:8" ht="16.5" customHeight="1" x14ac:dyDescent="0.3">
      <c r="A273" s="16">
        <v>2805</v>
      </c>
      <c r="B273" s="15" t="s">
        <v>990</v>
      </c>
      <c r="C273" s="14">
        <v>389.38516999999996</v>
      </c>
      <c r="D273" s="14">
        <v>1432.1478300000001</v>
      </c>
      <c r="E273" s="14">
        <v>298.82577000000003</v>
      </c>
      <c r="F273" s="13">
        <v>2768.47282</v>
      </c>
      <c r="G273" s="12">
        <f t="shared" si="8"/>
        <v>1336.3249899999998</v>
      </c>
      <c r="H273" s="11">
        <f t="shared" si="9"/>
        <v>0.9330915161181369</v>
      </c>
    </row>
    <row r="274" spans="1:8" ht="16.5" customHeight="1" x14ac:dyDescent="0.3">
      <c r="A274" s="16">
        <v>2806</v>
      </c>
      <c r="B274" s="15" t="s">
        <v>989</v>
      </c>
      <c r="C274" s="14">
        <v>1701.7843319999999</v>
      </c>
      <c r="D274" s="14">
        <v>199.70491000000001</v>
      </c>
      <c r="E274" s="14">
        <v>2118.7721770000003</v>
      </c>
      <c r="F274" s="13">
        <v>818.91732999999999</v>
      </c>
      <c r="G274" s="12">
        <f t="shared" si="8"/>
        <v>619.21241999999995</v>
      </c>
      <c r="H274" s="11">
        <f t="shared" si="9"/>
        <v>3.100636934765399</v>
      </c>
    </row>
    <row r="275" spans="1:8" ht="16.5" customHeight="1" x14ac:dyDescent="0.3">
      <c r="A275" s="16">
        <v>2807</v>
      </c>
      <c r="B275" s="15" t="s">
        <v>988</v>
      </c>
      <c r="C275" s="14">
        <v>9196.0937599999997</v>
      </c>
      <c r="D275" s="14">
        <v>515.24888999999996</v>
      </c>
      <c r="E275" s="14">
        <v>12074.637667999999</v>
      </c>
      <c r="F275" s="13">
        <v>889.92244999999991</v>
      </c>
      <c r="G275" s="12">
        <f t="shared" si="8"/>
        <v>374.67355999999995</v>
      </c>
      <c r="H275" s="11">
        <f t="shared" si="9"/>
        <v>0.72717004785784201</v>
      </c>
    </row>
    <row r="276" spans="1:8" ht="16.5" customHeight="1" x14ac:dyDescent="0.3">
      <c r="A276" s="16">
        <v>2808</v>
      </c>
      <c r="B276" s="15" t="s">
        <v>987</v>
      </c>
      <c r="C276" s="14">
        <v>4904.7247479999996</v>
      </c>
      <c r="D276" s="14">
        <v>1704.6459499999999</v>
      </c>
      <c r="E276" s="14">
        <v>3013.5011949999998</v>
      </c>
      <c r="F276" s="13">
        <v>1018.78313</v>
      </c>
      <c r="G276" s="12">
        <f t="shared" si="8"/>
        <v>-685.86281999999983</v>
      </c>
      <c r="H276" s="11">
        <f t="shared" si="9"/>
        <v>-0.40234913296805114</v>
      </c>
    </row>
    <row r="277" spans="1:8" ht="25.5" customHeight="1" x14ac:dyDescent="0.3">
      <c r="A277" s="16">
        <v>2809</v>
      </c>
      <c r="B277" s="15" t="s">
        <v>986</v>
      </c>
      <c r="C277" s="14">
        <v>7741.9588285999998</v>
      </c>
      <c r="D277" s="14">
        <v>5810.2363499999992</v>
      </c>
      <c r="E277" s="14">
        <v>2743.7331095</v>
      </c>
      <c r="F277" s="13">
        <v>4250.3623699999998</v>
      </c>
      <c r="G277" s="12">
        <f t="shared" si="8"/>
        <v>-1559.8739799999994</v>
      </c>
      <c r="H277" s="11">
        <f t="shared" si="9"/>
        <v>-0.26846997024484204</v>
      </c>
    </row>
    <row r="278" spans="1:8" ht="16.5" customHeight="1" x14ac:dyDescent="0.3">
      <c r="A278" s="16">
        <v>2810</v>
      </c>
      <c r="B278" s="15" t="s">
        <v>985</v>
      </c>
      <c r="C278" s="14">
        <v>5290.2235000000001</v>
      </c>
      <c r="D278" s="14">
        <v>3009.0700200000001</v>
      </c>
      <c r="E278" s="14">
        <v>1770.6997200000001</v>
      </c>
      <c r="F278" s="13">
        <v>1584.7386799999999</v>
      </c>
      <c r="G278" s="12">
        <f t="shared" si="8"/>
        <v>-1424.3313400000002</v>
      </c>
      <c r="H278" s="11">
        <f t="shared" si="9"/>
        <v>-0.47334602735498993</v>
      </c>
    </row>
    <row r="279" spans="1:8" ht="16.5" customHeight="1" x14ac:dyDescent="0.3">
      <c r="A279" s="16">
        <v>2811</v>
      </c>
      <c r="B279" s="15" t="s">
        <v>984</v>
      </c>
      <c r="C279" s="14">
        <v>32645.250182399999</v>
      </c>
      <c r="D279" s="14">
        <v>6419.6730799999896</v>
      </c>
      <c r="E279" s="14">
        <v>33196.976692249998</v>
      </c>
      <c r="F279" s="13">
        <v>6108.8635299999896</v>
      </c>
      <c r="G279" s="12">
        <f t="shared" si="8"/>
        <v>-310.80954999999994</v>
      </c>
      <c r="H279" s="11">
        <f t="shared" si="9"/>
        <v>-4.8415167895122853E-2</v>
      </c>
    </row>
    <row r="280" spans="1:8" ht="16.5" customHeight="1" x14ac:dyDescent="0.3">
      <c r="A280" s="16">
        <v>2812</v>
      </c>
      <c r="B280" s="15" t="s">
        <v>983</v>
      </c>
      <c r="C280" s="14">
        <v>7.7441300000000002</v>
      </c>
      <c r="D280" s="14">
        <v>266.73359999999997</v>
      </c>
      <c r="E280" s="14">
        <v>6.2066400000000002</v>
      </c>
      <c r="F280" s="13">
        <v>124.59804</v>
      </c>
      <c r="G280" s="12">
        <f t="shared" si="8"/>
        <v>-142.13555999999997</v>
      </c>
      <c r="H280" s="11">
        <f t="shared" si="9"/>
        <v>-0.53287459847578256</v>
      </c>
    </row>
    <row r="281" spans="1:8" ht="16.5" customHeight="1" x14ac:dyDescent="0.3">
      <c r="A281" s="16">
        <v>2813</v>
      </c>
      <c r="B281" s="15" t="s">
        <v>982</v>
      </c>
      <c r="C281" s="14">
        <v>2.2000250000000001</v>
      </c>
      <c r="D281" s="14">
        <v>146.19956999999999</v>
      </c>
      <c r="E281" s="14">
        <v>2.4594402500000001</v>
      </c>
      <c r="F281" s="13">
        <v>141.92703</v>
      </c>
      <c r="G281" s="12">
        <f t="shared" si="8"/>
        <v>-4.2725399999999922</v>
      </c>
      <c r="H281" s="11">
        <f t="shared" si="9"/>
        <v>-2.9224025761498424E-2</v>
      </c>
    </row>
    <row r="282" spans="1:8" ht="16.5" customHeight="1" x14ac:dyDescent="0.3">
      <c r="A282" s="16">
        <v>2814</v>
      </c>
      <c r="B282" s="15" t="s">
        <v>981</v>
      </c>
      <c r="C282" s="14">
        <v>82009.687107999998</v>
      </c>
      <c r="D282" s="14">
        <v>25685.179270000001</v>
      </c>
      <c r="E282" s="14">
        <v>24074.787235</v>
      </c>
      <c r="F282" s="13">
        <v>23176.751390000001</v>
      </c>
      <c r="G282" s="12">
        <f t="shared" si="8"/>
        <v>-2508.4278799999993</v>
      </c>
      <c r="H282" s="11">
        <f t="shared" si="9"/>
        <v>-9.7660516737362812E-2</v>
      </c>
    </row>
    <row r="283" spans="1:8" ht="16.5" customHeight="1" x14ac:dyDescent="0.3">
      <c r="A283" s="16">
        <v>2815</v>
      </c>
      <c r="B283" s="15" t="s">
        <v>980</v>
      </c>
      <c r="C283" s="14">
        <v>32298.887082199999</v>
      </c>
      <c r="D283" s="14">
        <v>10826.159320000001</v>
      </c>
      <c r="E283" s="14">
        <v>11706.568276</v>
      </c>
      <c r="F283" s="13">
        <v>9064.8396900000098</v>
      </c>
      <c r="G283" s="12">
        <f t="shared" si="8"/>
        <v>-1761.3196299999909</v>
      </c>
      <c r="H283" s="11">
        <f t="shared" si="9"/>
        <v>-0.16269108720265821</v>
      </c>
    </row>
    <row r="284" spans="1:8" ht="16.5" customHeight="1" x14ac:dyDescent="0.3">
      <c r="A284" s="16">
        <v>2816</v>
      </c>
      <c r="B284" s="15" t="s">
        <v>979</v>
      </c>
      <c r="C284" s="14">
        <v>1125.7084</v>
      </c>
      <c r="D284" s="14">
        <v>944.97622000000001</v>
      </c>
      <c r="E284" s="14">
        <v>305.04955000000001</v>
      </c>
      <c r="F284" s="13">
        <v>341.60283000000004</v>
      </c>
      <c r="G284" s="12">
        <f t="shared" si="8"/>
        <v>-603.37338999999997</v>
      </c>
      <c r="H284" s="11">
        <f t="shared" si="9"/>
        <v>-0.63850642717760664</v>
      </c>
    </row>
    <row r="285" spans="1:8" ht="16.5" customHeight="1" x14ac:dyDescent="0.3">
      <c r="A285" s="16">
        <v>2817</v>
      </c>
      <c r="B285" s="15" t="s">
        <v>978</v>
      </c>
      <c r="C285" s="14">
        <v>1213.31106</v>
      </c>
      <c r="D285" s="14">
        <v>3072.61202</v>
      </c>
      <c r="E285" s="14">
        <v>508.03452000000004</v>
      </c>
      <c r="F285" s="13">
        <v>1773.10069</v>
      </c>
      <c r="G285" s="12">
        <f t="shared" si="8"/>
        <v>-1299.51133</v>
      </c>
      <c r="H285" s="11">
        <f t="shared" si="9"/>
        <v>-0.42293375198083094</v>
      </c>
    </row>
    <row r="286" spans="1:8" ht="16.5" customHeight="1" x14ac:dyDescent="0.3">
      <c r="A286" s="16">
        <v>2818</v>
      </c>
      <c r="B286" s="15" t="s">
        <v>977</v>
      </c>
      <c r="C286" s="14">
        <v>12832.847667800001</v>
      </c>
      <c r="D286" s="14">
        <v>9048.8381399999998</v>
      </c>
      <c r="E286" s="14">
        <v>2381.0555859999999</v>
      </c>
      <c r="F286" s="13">
        <v>2423.4895200000001</v>
      </c>
      <c r="G286" s="12">
        <f t="shared" si="8"/>
        <v>-6625.3486199999998</v>
      </c>
      <c r="H286" s="11">
        <f t="shared" si="9"/>
        <v>-0.73217671898814629</v>
      </c>
    </row>
    <row r="287" spans="1:8" ht="16.5" customHeight="1" x14ac:dyDescent="0.3">
      <c r="A287" s="16">
        <v>2819</v>
      </c>
      <c r="B287" s="15" t="s">
        <v>976</v>
      </c>
      <c r="C287" s="14">
        <v>96.681460000000001</v>
      </c>
      <c r="D287" s="14">
        <v>275.49716999999998</v>
      </c>
      <c r="E287" s="14">
        <v>18.313646000000002</v>
      </c>
      <c r="F287" s="13">
        <v>61.596559999999997</v>
      </c>
      <c r="G287" s="12">
        <f t="shared" si="8"/>
        <v>-213.90060999999997</v>
      </c>
      <c r="H287" s="11">
        <f t="shared" si="9"/>
        <v>-0.77641672326434419</v>
      </c>
    </row>
    <row r="288" spans="1:8" ht="16.5" customHeight="1" x14ac:dyDescent="0.3">
      <c r="A288" s="16">
        <v>2820</v>
      </c>
      <c r="B288" s="15" t="s">
        <v>975</v>
      </c>
      <c r="C288" s="14">
        <v>422.21060499999999</v>
      </c>
      <c r="D288" s="14">
        <v>446.19216</v>
      </c>
      <c r="E288" s="14">
        <v>190.2</v>
      </c>
      <c r="F288" s="13">
        <v>203.54818</v>
      </c>
      <c r="G288" s="12">
        <f t="shared" si="8"/>
        <v>-242.64398</v>
      </c>
      <c r="H288" s="11">
        <f t="shared" si="9"/>
        <v>-0.54381049635654732</v>
      </c>
    </row>
    <row r="289" spans="1:8" ht="16.5" customHeight="1" x14ac:dyDescent="0.3">
      <c r="A289" s="16">
        <v>2821</v>
      </c>
      <c r="B289" s="15" t="s">
        <v>974</v>
      </c>
      <c r="C289" s="14">
        <v>2151.7196899999999</v>
      </c>
      <c r="D289" s="14">
        <v>2414.3309800000002</v>
      </c>
      <c r="E289" s="14">
        <v>924.52849000000003</v>
      </c>
      <c r="F289" s="13">
        <v>1371.7593100000001</v>
      </c>
      <c r="G289" s="12">
        <f t="shared" si="8"/>
        <v>-1042.57167</v>
      </c>
      <c r="H289" s="11">
        <f t="shared" si="9"/>
        <v>-0.43182632316634562</v>
      </c>
    </row>
    <row r="290" spans="1:8" ht="16.5" customHeight="1" x14ac:dyDescent="0.3">
      <c r="A290" s="16">
        <v>2822</v>
      </c>
      <c r="B290" s="15" t="s">
        <v>973</v>
      </c>
      <c r="C290" s="14">
        <v>8.875</v>
      </c>
      <c r="D290" s="14">
        <v>346.02276000000001</v>
      </c>
      <c r="E290" s="14">
        <v>3.3849999999999998</v>
      </c>
      <c r="F290" s="13">
        <v>179.50154999999998</v>
      </c>
      <c r="G290" s="12">
        <f t="shared" si="8"/>
        <v>-166.52121000000002</v>
      </c>
      <c r="H290" s="11">
        <f t="shared" si="9"/>
        <v>-0.48124351704494822</v>
      </c>
    </row>
    <row r="291" spans="1:8" ht="16.5" customHeight="1" x14ac:dyDescent="0.3">
      <c r="A291" s="16">
        <v>2823</v>
      </c>
      <c r="B291" s="15" t="s">
        <v>972</v>
      </c>
      <c r="C291" s="14">
        <v>72.967325000000002</v>
      </c>
      <c r="D291" s="14">
        <v>231.79317</v>
      </c>
      <c r="E291" s="14">
        <v>15.026125</v>
      </c>
      <c r="F291" s="13">
        <v>63.852580000000003</v>
      </c>
      <c r="G291" s="12">
        <f t="shared" si="8"/>
        <v>-167.94058999999999</v>
      </c>
      <c r="H291" s="11">
        <f t="shared" si="9"/>
        <v>-0.72452777620669317</v>
      </c>
    </row>
    <row r="292" spans="1:8" ht="16.5" customHeight="1" x14ac:dyDescent="0.3">
      <c r="A292" s="16">
        <v>2824</v>
      </c>
      <c r="B292" s="15" t="s">
        <v>971</v>
      </c>
      <c r="C292" s="14">
        <v>11.301</v>
      </c>
      <c r="D292" s="14">
        <v>27.437999999999999</v>
      </c>
      <c r="E292" s="14">
        <v>1.4750000000000001</v>
      </c>
      <c r="F292" s="13">
        <v>6.0885899999999999</v>
      </c>
      <c r="G292" s="12">
        <f t="shared" si="8"/>
        <v>-21.349409999999999</v>
      </c>
      <c r="H292" s="11">
        <f t="shared" si="9"/>
        <v>-0.77809643560026243</v>
      </c>
    </row>
    <row r="293" spans="1:8" ht="16.5" customHeight="1" x14ac:dyDescent="0.3">
      <c r="A293" s="16">
        <v>2825</v>
      </c>
      <c r="B293" s="15" t="s">
        <v>970</v>
      </c>
      <c r="C293" s="14">
        <v>539.2500814</v>
      </c>
      <c r="D293" s="14">
        <v>3326.3969300000003</v>
      </c>
      <c r="E293" s="14">
        <v>259.35591429999999</v>
      </c>
      <c r="F293" s="13">
        <v>2820.73414</v>
      </c>
      <c r="G293" s="12">
        <f t="shared" si="8"/>
        <v>-505.66279000000031</v>
      </c>
      <c r="H293" s="11">
        <f t="shared" si="9"/>
        <v>-0.15201516855656799</v>
      </c>
    </row>
    <row r="294" spans="1:8" ht="16.5" customHeight="1" x14ac:dyDescent="0.3">
      <c r="A294" s="16">
        <v>2826</v>
      </c>
      <c r="B294" s="15" t="s">
        <v>969</v>
      </c>
      <c r="C294" s="14">
        <v>300.04058700000002</v>
      </c>
      <c r="D294" s="14">
        <v>446.20603000000006</v>
      </c>
      <c r="E294" s="14">
        <v>117.521293</v>
      </c>
      <c r="F294" s="13">
        <v>169.98353</v>
      </c>
      <c r="G294" s="12">
        <f t="shared" si="8"/>
        <v>-276.22250000000008</v>
      </c>
      <c r="H294" s="11">
        <f t="shared" si="9"/>
        <v>-0.61904699046760991</v>
      </c>
    </row>
    <row r="295" spans="1:8" ht="16.5" customHeight="1" x14ac:dyDescent="0.3">
      <c r="A295" s="16">
        <v>2827</v>
      </c>
      <c r="B295" s="15" t="s">
        <v>968</v>
      </c>
      <c r="C295" s="14">
        <v>8800.2970012999995</v>
      </c>
      <c r="D295" s="14">
        <v>4070.9339799999998</v>
      </c>
      <c r="E295" s="14">
        <v>11025.708450999999</v>
      </c>
      <c r="F295" s="13">
        <v>5178.9456699999901</v>
      </c>
      <c r="G295" s="12">
        <f t="shared" si="8"/>
        <v>1108.0116899999903</v>
      </c>
      <c r="H295" s="11">
        <f t="shared" si="9"/>
        <v>0.2721762856984456</v>
      </c>
    </row>
    <row r="296" spans="1:8" ht="16.5" customHeight="1" x14ac:dyDescent="0.3">
      <c r="A296" s="16">
        <v>2828</v>
      </c>
      <c r="B296" s="15" t="s">
        <v>967</v>
      </c>
      <c r="C296" s="14">
        <v>4422.5782182000003</v>
      </c>
      <c r="D296" s="14">
        <v>1664.34258</v>
      </c>
      <c r="E296" s="14">
        <v>4433.6498044250002</v>
      </c>
      <c r="F296" s="13">
        <v>2151.5540799999999</v>
      </c>
      <c r="G296" s="12">
        <f t="shared" si="8"/>
        <v>487.21149999999989</v>
      </c>
      <c r="H296" s="11">
        <f t="shared" si="9"/>
        <v>0.29273510505271089</v>
      </c>
    </row>
    <row r="297" spans="1:8" ht="25.5" customHeight="1" x14ac:dyDescent="0.3">
      <c r="A297" s="16">
        <v>2829</v>
      </c>
      <c r="B297" s="15" t="s">
        <v>966</v>
      </c>
      <c r="C297" s="14">
        <v>129.60726</v>
      </c>
      <c r="D297" s="14">
        <v>260.05214000000001</v>
      </c>
      <c r="E297" s="14">
        <v>135.74239</v>
      </c>
      <c r="F297" s="13">
        <v>316.43240000000003</v>
      </c>
      <c r="G297" s="12">
        <f t="shared" si="8"/>
        <v>56.380260000000021</v>
      </c>
      <c r="H297" s="11">
        <f t="shared" si="9"/>
        <v>0.21680367637043871</v>
      </c>
    </row>
    <row r="298" spans="1:8" ht="16.5" customHeight="1" x14ac:dyDescent="0.3">
      <c r="A298" s="16">
        <v>2830</v>
      </c>
      <c r="B298" s="15" t="s">
        <v>965</v>
      </c>
      <c r="C298" s="14">
        <v>452.30122499999999</v>
      </c>
      <c r="D298" s="14">
        <v>285.13682</v>
      </c>
      <c r="E298" s="14">
        <v>68.855085000000003</v>
      </c>
      <c r="F298" s="13">
        <v>75.389420000000001</v>
      </c>
      <c r="G298" s="12">
        <f t="shared" si="8"/>
        <v>-209.7474</v>
      </c>
      <c r="H298" s="11">
        <f t="shared" si="9"/>
        <v>-0.73560264858112678</v>
      </c>
    </row>
    <row r="299" spans="1:8" ht="16.5" customHeight="1" x14ac:dyDescent="0.3">
      <c r="A299" s="16">
        <v>2831</v>
      </c>
      <c r="B299" s="15" t="s">
        <v>964</v>
      </c>
      <c r="C299" s="14">
        <v>5.1768000000000001</v>
      </c>
      <c r="D299" s="14">
        <v>16.106290000000001</v>
      </c>
      <c r="E299" s="14">
        <v>5.9721250000000001</v>
      </c>
      <c r="F299" s="13">
        <v>25.158799999999999</v>
      </c>
      <c r="G299" s="12">
        <f t="shared" si="8"/>
        <v>9.0525099999999981</v>
      </c>
      <c r="H299" s="11">
        <f t="shared" si="9"/>
        <v>0.56204811908887753</v>
      </c>
    </row>
    <row r="300" spans="1:8" ht="16.5" customHeight="1" x14ac:dyDescent="0.3">
      <c r="A300" s="16">
        <v>2832</v>
      </c>
      <c r="B300" s="15" t="s">
        <v>963</v>
      </c>
      <c r="C300" s="14">
        <v>5761.2320849999996</v>
      </c>
      <c r="D300" s="14">
        <v>2338.2850099999996</v>
      </c>
      <c r="E300" s="14">
        <v>4021.7386299999998</v>
      </c>
      <c r="F300" s="13">
        <v>2863.9960299999998</v>
      </c>
      <c r="G300" s="12">
        <f t="shared" si="8"/>
        <v>525.71102000000019</v>
      </c>
      <c r="H300" s="11">
        <f t="shared" si="9"/>
        <v>0.22482760559629139</v>
      </c>
    </row>
    <row r="301" spans="1:8" ht="16.5" customHeight="1" x14ac:dyDescent="0.3">
      <c r="A301" s="16">
        <v>2833</v>
      </c>
      <c r="B301" s="15" t="s">
        <v>962</v>
      </c>
      <c r="C301" s="14">
        <v>66175.524531000003</v>
      </c>
      <c r="D301" s="14">
        <v>15595.849970000001</v>
      </c>
      <c r="E301" s="14">
        <v>44401.690431000003</v>
      </c>
      <c r="F301" s="13">
        <v>16408.689360000099</v>
      </c>
      <c r="G301" s="12">
        <f t="shared" si="8"/>
        <v>812.83939000009741</v>
      </c>
      <c r="H301" s="11">
        <f t="shared" si="9"/>
        <v>5.2118954180994687E-2</v>
      </c>
    </row>
    <row r="302" spans="1:8" ht="16.5" customHeight="1" x14ac:dyDescent="0.3">
      <c r="A302" s="16">
        <v>2834</v>
      </c>
      <c r="B302" s="15" t="s">
        <v>961</v>
      </c>
      <c r="C302" s="14">
        <v>3803.7716601999996</v>
      </c>
      <c r="D302" s="14">
        <v>2937.0408399999997</v>
      </c>
      <c r="E302" s="14">
        <v>3520.6600960000001</v>
      </c>
      <c r="F302" s="13">
        <v>3096.6625600000002</v>
      </c>
      <c r="G302" s="12">
        <f t="shared" si="8"/>
        <v>159.62172000000055</v>
      </c>
      <c r="H302" s="11">
        <f t="shared" si="9"/>
        <v>5.4347804029854951E-2</v>
      </c>
    </row>
    <row r="303" spans="1:8" ht="16.5" customHeight="1" x14ac:dyDescent="0.3">
      <c r="A303" s="16">
        <v>2835</v>
      </c>
      <c r="B303" s="15" t="s">
        <v>960</v>
      </c>
      <c r="C303" s="14">
        <v>28389.958778</v>
      </c>
      <c r="D303" s="14">
        <v>20608.579980000002</v>
      </c>
      <c r="E303" s="14">
        <v>18444.963798999997</v>
      </c>
      <c r="F303" s="13">
        <v>25533.763749999998</v>
      </c>
      <c r="G303" s="12">
        <f t="shared" si="8"/>
        <v>4925.183769999996</v>
      </c>
      <c r="H303" s="11">
        <f t="shared" si="9"/>
        <v>0.23898705174154339</v>
      </c>
    </row>
    <row r="304" spans="1:8" ht="16.5" customHeight="1" x14ac:dyDescent="0.3">
      <c r="A304" s="16">
        <v>2836</v>
      </c>
      <c r="B304" s="15" t="s">
        <v>959</v>
      </c>
      <c r="C304" s="14">
        <v>152661.55922999998</v>
      </c>
      <c r="D304" s="14">
        <v>39144.054160000102</v>
      </c>
      <c r="E304" s="14">
        <v>67147.118885000004</v>
      </c>
      <c r="F304" s="13">
        <v>33610.0916</v>
      </c>
      <c r="G304" s="12">
        <f t="shared" si="8"/>
        <v>-5533.9625600001018</v>
      </c>
      <c r="H304" s="11">
        <f t="shared" si="9"/>
        <v>-0.14137428221870432</v>
      </c>
    </row>
    <row r="305" spans="1:8" ht="16.5" customHeight="1" x14ac:dyDescent="0.3">
      <c r="A305" s="16">
        <v>2837</v>
      </c>
      <c r="B305" s="15" t="s">
        <v>958</v>
      </c>
      <c r="C305" s="14">
        <v>60.604684999999996</v>
      </c>
      <c r="D305" s="14">
        <v>149.67544000000001</v>
      </c>
      <c r="E305" s="14">
        <v>3.4130000000000001E-2</v>
      </c>
      <c r="F305" s="13">
        <v>2.6230799999999999</v>
      </c>
      <c r="G305" s="12">
        <f t="shared" si="8"/>
        <v>-147.05236000000002</v>
      </c>
      <c r="H305" s="11">
        <f t="shared" si="9"/>
        <v>-0.98247488031436558</v>
      </c>
    </row>
    <row r="306" spans="1:8" ht="16.5" customHeight="1" x14ac:dyDescent="0.3">
      <c r="A306" s="16">
        <v>2838</v>
      </c>
      <c r="B306" s="15" t="s">
        <v>957</v>
      </c>
      <c r="C306" s="14">
        <v>0</v>
      </c>
      <c r="D306" s="14">
        <v>0</v>
      </c>
      <c r="E306" s="14">
        <v>0</v>
      </c>
      <c r="F306" s="13">
        <v>0</v>
      </c>
      <c r="G306" s="12">
        <f t="shared" si="8"/>
        <v>0</v>
      </c>
      <c r="H306" s="11" t="str">
        <f t="shared" si="9"/>
        <v/>
      </c>
    </row>
    <row r="307" spans="1:8" ht="16.5" customHeight="1" x14ac:dyDescent="0.3">
      <c r="A307" s="16">
        <v>2839</v>
      </c>
      <c r="B307" s="15" t="s">
        <v>956</v>
      </c>
      <c r="C307" s="14">
        <v>3153.6860109999998</v>
      </c>
      <c r="D307" s="14">
        <v>1584.10149</v>
      </c>
      <c r="E307" s="14">
        <v>1331.016619</v>
      </c>
      <c r="F307" s="13">
        <v>608.62818000000004</v>
      </c>
      <c r="G307" s="12">
        <f t="shared" si="8"/>
        <v>-975.47330999999997</v>
      </c>
      <c r="H307" s="11">
        <f t="shared" si="9"/>
        <v>-0.61578965499237048</v>
      </c>
    </row>
    <row r="308" spans="1:8" ht="16.5" customHeight="1" x14ac:dyDescent="0.3">
      <c r="A308" s="16">
        <v>2840</v>
      </c>
      <c r="B308" s="15" t="s">
        <v>955</v>
      </c>
      <c r="C308" s="14">
        <v>1770.816421</v>
      </c>
      <c r="D308" s="14">
        <v>1270.9945299999999</v>
      </c>
      <c r="E308" s="14">
        <v>357.71050099999997</v>
      </c>
      <c r="F308" s="13">
        <v>333.68270000000001</v>
      </c>
      <c r="G308" s="12">
        <f t="shared" si="8"/>
        <v>-937.31182999999987</v>
      </c>
      <c r="H308" s="11">
        <f t="shared" si="9"/>
        <v>-0.73746330757222056</v>
      </c>
    </row>
    <row r="309" spans="1:8" ht="16.5" customHeight="1" x14ac:dyDescent="0.3">
      <c r="A309" s="16">
        <v>2841</v>
      </c>
      <c r="B309" s="15" t="s">
        <v>954</v>
      </c>
      <c r="C309" s="14">
        <v>82.452161900000007</v>
      </c>
      <c r="D309" s="14">
        <v>593.15204000000006</v>
      </c>
      <c r="E309" s="14">
        <v>16.679200000000002</v>
      </c>
      <c r="F309" s="13">
        <v>234.19117</v>
      </c>
      <c r="G309" s="12">
        <f t="shared" si="8"/>
        <v>-358.96087000000006</v>
      </c>
      <c r="H309" s="11">
        <f t="shared" si="9"/>
        <v>-0.60517514194168498</v>
      </c>
    </row>
    <row r="310" spans="1:8" ht="16.5" customHeight="1" x14ac:dyDescent="0.3">
      <c r="A310" s="16">
        <v>2842</v>
      </c>
      <c r="B310" s="15" t="s">
        <v>953</v>
      </c>
      <c r="C310" s="14">
        <v>358.38323500000001</v>
      </c>
      <c r="D310" s="14">
        <v>771.30531000000008</v>
      </c>
      <c r="E310" s="14">
        <v>132.22832500000001</v>
      </c>
      <c r="F310" s="13">
        <v>345.53366</v>
      </c>
      <c r="G310" s="12">
        <f t="shared" si="8"/>
        <v>-425.77165000000008</v>
      </c>
      <c r="H310" s="11">
        <f t="shared" si="9"/>
        <v>-0.55201441566634624</v>
      </c>
    </row>
    <row r="311" spans="1:8" ht="16.5" customHeight="1" x14ac:dyDescent="0.3">
      <c r="A311" s="16">
        <v>2843</v>
      </c>
      <c r="B311" s="15" t="s">
        <v>952</v>
      </c>
      <c r="C311" s="14">
        <v>4.4942739199999995</v>
      </c>
      <c r="D311" s="14">
        <v>1280.80493</v>
      </c>
      <c r="E311" s="14">
        <v>1.4683105000000001</v>
      </c>
      <c r="F311" s="13">
        <v>515.31957999999997</v>
      </c>
      <c r="G311" s="12">
        <f t="shared" si="8"/>
        <v>-765.48535000000004</v>
      </c>
      <c r="H311" s="11">
        <f t="shared" si="9"/>
        <v>-0.59765959052015827</v>
      </c>
    </row>
    <row r="312" spans="1:8" ht="16.5" customHeight="1" x14ac:dyDescent="0.3">
      <c r="A312" s="16">
        <v>2844</v>
      </c>
      <c r="B312" s="15" t="s">
        <v>951</v>
      </c>
      <c r="C312" s="14">
        <v>0.86806381003999999</v>
      </c>
      <c r="D312" s="14">
        <v>1048.5575799999999</v>
      </c>
      <c r="E312" s="14">
        <v>0.110281307</v>
      </c>
      <c r="F312" s="13">
        <v>650.72219999999993</v>
      </c>
      <c r="G312" s="12">
        <f t="shared" si="8"/>
        <v>-397.83537999999999</v>
      </c>
      <c r="H312" s="11">
        <f t="shared" si="9"/>
        <v>-0.37941204907411952</v>
      </c>
    </row>
    <row r="313" spans="1:8" ht="16.5" customHeight="1" x14ac:dyDescent="0.3">
      <c r="A313" s="16">
        <v>2845</v>
      </c>
      <c r="B313" s="15" t="s">
        <v>950</v>
      </c>
      <c r="C313" s="14">
        <v>0.26197273799999998</v>
      </c>
      <c r="D313" s="14">
        <v>227.49225000000001</v>
      </c>
      <c r="E313" s="14">
        <v>0.690925016</v>
      </c>
      <c r="F313" s="13">
        <v>88.54316</v>
      </c>
      <c r="G313" s="12">
        <f t="shared" si="8"/>
        <v>-138.94909000000001</v>
      </c>
      <c r="H313" s="11">
        <f t="shared" si="9"/>
        <v>-0.61078603776612173</v>
      </c>
    </row>
    <row r="314" spans="1:8" ht="16.5" customHeight="1" x14ac:dyDescent="0.3">
      <c r="A314" s="16">
        <v>2846</v>
      </c>
      <c r="B314" s="15" t="s">
        <v>949</v>
      </c>
      <c r="C314" s="14">
        <v>34.325446300000003</v>
      </c>
      <c r="D314" s="14">
        <v>216.65096</v>
      </c>
      <c r="E314" s="14">
        <v>44.127065014999999</v>
      </c>
      <c r="F314" s="13">
        <v>118.93308999999999</v>
      </c>
      <c r="G314" s="12">
        <f t="shared" si="8"/>
        <v>-97.717870000000005</v>
      </c>
      <c r="H314" s="11">
        <f t="shared" si="9"/>
        <v>-0.45103825064980096</v>
      </c>
    </row>
    <row r="315" spans="1:8" ht="16.5" customHeight="1" x14ac:dyDescent="0.3">
      <c r="A315" s="16">
        <v>2847</v>
      </c>
      <c r="B315" s="15" t="s">
        <v>948</v>
      </c>
      <c r="C315" s="14">
        <v>2242.663552</v>
      </c>
      <c r="D315" s="14">
        <v>1324.59438</v>
      </c>
      <c r="E315" s="14">
        <v>1226.282152</v>
      </c>
      <c r="F315" s="13">
        <v>967.68653000000006</v>
      </c>
      <c r="G315" s="12">
        <f t="shared" si="8"/>
        <v>-356.90784999999994</v>
      </c>
      <c r="H315" s="11">
        <f t="shared" si="9"/>
        <v>-0.26944690041641273</v>
      </c>
    </row>
    <row r="316" spans="1:8" ht="16.5" customHeight="1" x14ac:dyDescent="0.3">
      <c r="A316" s="16">
        <v>2848</v>
      </c>
      <c r="B316" s="15" t="s">
        <v>947</v>
      </c>
      <c r="C316" s="14">
        <v>0</v>
      </c>
      <c r="D316" s="14">
        <v>0</v>
      </c>
      <c r="E316" s="14">
        <v>0</v>
      </c>
      <c r="F316" s="13">
        <v>0</v>
      </c>
      <c r="G316" s="12">
        <f t="shared" si="8"/>
        <v>0</v>
      </c>
      <c r="H316" s="11" t="str">
        <f t="shared" si="9"/>
        <v/>
      </c>
    </row>
    <row r="317" spans="1:8" ht="16.5" customHeight="1" x14ac:dyDescent="0.3">
      <c r="A317" s="16">
        <v>2849</v>
      </c>
      <c r="B317" s="15" t="s">
        <v>946</v>
      </c>
      <c r="C317" s="14">
        <v>4678.1315910000003</v>
      </c>
      <c r="D317" s="14">
        <v>4486.8801900000008</v>
      </c>
      <c r="E317" s="14">
        <v>1152.0954099999999</v>
      </c>
      <c r="F317" s="13">
        <v>1443.1636799999999</v>
      </c>
      <c r="G317" s="12">
        <f t="shared" si="8"/>
        <v>-3043.7165100000011</v>
      </c>
      <c r="H317" s="11">
        <f t="shared" si="9"/>
        <v>-0.67835921199402482</v>
      </c>
    </row>
    <row r="318" spans="1:8" ht="25.5" customHeight="1" x14ac:dyDescent="0.3">
      <c r="A318" s="16">
        <v>2850</v>
      </c>
      <c r="B318" s="15" t="s">
        <v>945</v>
      </c>
      <c r="C318" s="14">
        <v>41.069474999999997</v>
      </c>
      <c r="D318" s="14">
        <v>317.25907000000001</v>
      </c>
      <c r="E318" s="14">
        <v>0.22358</v>
      </c>
      <c r="F318" s="13">
        <v>59.262180000000001</v>
      </c>
      <c r="G318" s="12">
        <f t="shared" si="8"/>
        <v>-257.99689000000001</v>
      </c>
      <c r="H318" s="11">
        <f t="shared" si="9"/>
        <v>-0.81320571859458579</v>
      </c>
    </row>
    <row r="319" spans="1:8" ht="25.5" customHeight="1" x14ac:dyDescent="0.3">
      <c r="A319" s="16">
        <v>2851</v>
      </c>
      <c r="B319" s="15" t="s">
        <v>944</v>
      </c>
      <c r="C319" s="14">
        <v>0</v>
      </c>
      <c r="D319" s="14">
        <v>0</v>
      </c>
      <c r="E319" s="14">
        <v>0</v>
      </c>
      <c r="F319" s="13">
        <v>0</v>
      </c>
      <c r="G319" s="12">
        <f t="shared" si="8"/>
        <v>0</v>
      </c>
      <c r="H319" s="11" t="str">
        <f t="shared" si="9"/>
        <v/>
      </c>
    </row>
    <row r="320" spans="1:8" ht="16.5" customHeight="1" x14ac:dyDescent="0.3">
      <c r="A320" s="16">
        <v>2852</v>
      </c>
      <c r="B320" s="15" t="s">
        <v>943</v>
      </c>
      <c r="C320" s="14">
        <v>0.70665</v>
      </c>
      <c r="D320" s="14">
        <v>53.177419999999998</v>
      </c>
      <c r="E320" s="14">
        <v>2.9199999999999999E-3</v>
      </c>
      <c r="F320" s="13">
        <v>1.85321</v>
      </c>
      <c r="G320" s="12">
        <f t="shared" si="8"/>
        <v>-51.324210000000001</v>
      </c>
      <c r="H320" s="11">
        <f t="shared" si="9"/>
        <v>-0.96515043415043456</v>
      </c>
    </row>
    <row r="321" spans="1:8" ht="25.5" customHeight="1" x14ac:dyDescent="0.3">
      <c r="A321" s="16">
        <v>2853</v>
      </c>
      <c r="B321" s="15" t="s">
        <v>942</v>
      </c>
      <c r="C321" s="14">
        <v>63.814848499999997</v>
      </c>
      <c r="D321" s="14">
        <v>88.534309999999991</v>
      </c>
      <c r="E321" s="14">
        <v>53.791228000000004</v>
      </c>
      <c r="F321" s="13">
        <v>50.309890000000003</v>
      </c>
      <c r="G321" s="12">
        <f t="shared" si="8"/>
        <v>-38.224419999999988</v>
      </c>
      <c r="H321" s="11">
        <f t="shared" si="9"/>
        <v>-0.43174696905640303</v>
      </c>
    </row>
    <row r="322" spans="1:8" ht="16.5" customHeight="1" x14ac:dyDescent="0.3">
      <c r="A322" s="16">
        <v>2901</v>
      </c>
      <c r="B322" s="15" t="s">
        <v>941</v>
      </c>
      <c r="C322" s="14">
        <v>15594.33721147</v>
      </c>
      <c r="D322" s="14">
        <v>10196.091920000001</v>
      </c>
      <c r="E322" s="14">
        <v>4686.5292243349995</v>
      </c>
      <c r="F322" s="13">
        <v>5837.2232199999999</v>
      </c>
      <c r="G322" s="12">
        <f t="shared" si="8"/>
        <v>-4358.8687000000009</v>
      </c>
      <c r="H322" s="11">
        <f t="shared" si="9"/>
        <v>-0.42750386463757972</v>
      </c>
    </row>
    <row r="323" spans="1:8" ht="16.5" customHeight="1" x14ac:dyDescent="0.3">
      <c r="A323" s="16">
        <v>2902</v>
      </c>
      <c r="B323" s="15" t="s">
        <v>940</v>
      </c>
      <c r="C323" s="14">
        <v>4413.3210678270007</v>
      </c>
      <c r="D323" s="14">
        <v>4333.0848299999998</v>
      </c>
      <c r="E323" s="14">
        <v>7546.4038319399997</v>
      </c>
      <c r="F323" s="13">
        <v>10755.41937</v>
      </c>
      <c r="G323" s="12">
        <f t="shared" si="8"/>
        <v>6422.3345399999998</v>
      </c>
      <c r="H323" s="11">
        <f t="shared" si="9"/>
        <v>1.482162198980074</v>
      </c>
    </row>
    <row r="324" spans="1:8" ht="16.5" customHeight="1" x14ac:dyDescent="0.3">
      <c r="A324" s="16">
        <v>2903</v>
      </c>
      <c r="B324" s="15" t="s">
        <v>939</v>
      </c>
      <c r="C324" s="14">
        <v>1839.8615393330001</v>
      </c>
      <c r="D324" s="14">
        <v>4610.1554400000005</v>
      </c>
      <c r="E324" s="14">
        <v>950.46306272499908</v>
      </c>
      <c r="F324" s="13">
        <v>2502.0795400000002</v>
      </c>
      <c r="G324" s="12">
        <f t="shared" si="8"/>
        <v>-2108.0759000000003</v>
      </c>
      <c r="H324" s="11">
        <f t="shared" si="9"/>
        <v>-0.45726785732847219</v>
      </c>
    </row>
    <row r="325" spans="1:8" ht="16.5" customHeight="1" x14ac:dyDescent="0.3">
      <c r="A325" s="16">
        <v>2904</v>
      </c>
      <c r="B325" s="15" t="s">
        <v>938</v>
      </c>
      <c r="C325" s="14">
        <v>433.94671374500001</v>
      </c>
      <c r="D325" s="14">
        <v>478.30095</v>
      </c>
      <c r="E325" s="14">
        <v>76.479719735000003</v>
      </c>
      <c r="F325" s="13">
        <v>229.09648999999999</v>
      </c>
      <c r="G325" s="12">
        <f t="shared" si="8"/>
        <v>-249.20446000000001</v>
      </c>
      <c r="H325" s="11">
        <f t="shared" si="9"/>
        <v>-0.52102020704746665</v>
      </c>
    </row>
    <row r="326" spans="1:8" ht="16.5" customHeight="1" x14ac:dyDescent="0.3">
      <c r="A326" s="16">
        <v>2905</v>
      </c>
      <c r="B326" s="15" t="s">
        <v>937</v>
      </c>
      <c r="C326" s="14">
        <v>57279.938761969999</v>
      </c>
      <c r="D326" s="14">
        <v>39036.959029999998</v>
      </c>
      <c r="E326" s="14">
        <v>30910.401055546601</v>
      </c>
      <c r="F326" s="13">
        <v>25305.706859999998</v>
      </c>
      <c r="G326" s="12">
        <f t="shared" ref="G326:G389" si="10">F326-D326</f>
        <v>-13731.25217</v>
      </c>
      <c r="H326" s="11">
        <f t="shared" ref="H326:H389" si="11">IF(D326&lt;&gt;0,G326/D326,"")</f>
        <v>-0.3517500469093276</v>
      </c>
    </row>
    <row r="327" spans="1:8" ht="16.5" customHeight="1" x14ac:dyDescent="0.3">
      <c r="A327" s="16">
        <v>2906</v>
      </c>
      <c r="B327" s="15" t="s">
        <v>936</v>
      </c>
      <c r="C327" s="14">
        <v>104.15086635349999</v>
      </c>
      <c r="D327" s="14">
        <v>2469.6701200000002</v>
      </c>
      <c r="E327" s="14">
        <v>66.814296376000001</v>
      </c>
      <c r="F327" s="13">
        <v>1119.9797800000001</v>
      </c>
      <c r="G327" s="12">
        <f t="shared" si="10"/>
        <v>-1349.6903400000001</v>
      </c>
      <c r="H327" s="11">
        <f t="shared" si="11"/>
        <v>-0.54650632449648784</v>
      </c>
    </row>
    <row r="328" spans="1:8" ht="16.5" customHeight="1" x14ac:dyDescent="0.3">
      <c r="A328" s="16">
        <v>2907</v>
      </c>
      <c r="B328" s="15" t="s">
        <v>935</v>
      </c>
      <c r="C328" s="14">
        <v>60.710213209999999</v>
      </c>
      <c r="D328" s="14">
        <v>4576.9962599999999</v>
      </c>
      <c r="E328" s="14">
        <v>41.175775289999997</v>
      </c>
      <c r="F328" s="13">
        <v>721.56813999999997</v>
      </c>
      <c r="G328" s="12">
        <f t="shared" si="10"/>
        <v>-3855.42812</v>
      </c>
      <c r="H328" s="11">
        <f t="shared" si="11"/>
        <v>-0.84234897758033123</v>
      </c>
    </row>
    <row r="329" spans="1:8" ht="16.5" customHeight="1" x14ac:dyDescent="0.3">
      <c r="A329" s="16">
        <v>2908</v>
      </c>
      <c r="B329" s="15" t="s">
        <v>934</v>
      </c>
      <c r="C329" s="14">
        <v>6.1505493250000001</v>
      </c>
      <c r="D329" s="14">
        <v>162.52015</v>
      </c>
      <c r="E329" s="14">
        <v>0.74658900000000006</v>
      </c>
      <c r="F329" s="13">
        <v>49.942550000000004</v>
      </c>
      <c r="G329" s="12">
        <f t="shared" si="10"/>
        <v>-112.57759999999999</v>
      </c>
      <c r="H329" s="11">
        <f t="shared" si="11"/>
        <v>-0.69269933605156031</v>
      </c>
    </row>
    <row r="330" spans="1:8" ht="16.5" customHeight="1" x14ac:dyDescent="0.3">
      <c r="A330" s="16">
        <v>2909</v>
      </c>
      <c r="B330" s="15" t="s">
        <v>933</v>
      </c>
      <c r="C330" s="14">
        <v>22131.48312963</v>
      </c>
      <c r="D330" s="14">
        <v>18367.026149999998</v>
      </c>
      <c r="E330" s="14">
        <v>6614.2248718800001</v>
      </c>
      <c r="F330" s="13">
        <v>8632.2637700000105</v>
      </c>
      <c r="G330" s="12">
        <f t="shared" si="10"/>
        <v>-9734.7623799999874</v>
      </c>
      <c r="H330" s="11">
        <f t="shared" si="11"/>
        <v>-0.53001298634291916</v>
      </c>
    </row>
    <row r="331" spans="1:8" ht="16.5" customHeight="1" x14ac:dyDescent="0.3">
      <c r="A331" s="16">
        <v>2910</v>
      </c>
      <c r="B331" s="15" t="s">
        <v>932</v>
      </c>
      <c r="C331" s="14">
        <v>9.7520752000000002</v>
      </c>
      <c r="D331" s="14">
        <v>115.84808</v>
      </c>
      <c r="E331" s="14">
        <v>23.963727610000003</v>
      </c>
      <c r="F331" s="13">
        <v>406.91971000000001</v>
      </c>
      <c r="G331" s="12">
        <f t="shared" si="10"/>
        <v>291.07163000000003</v>
      </c>
      <c r="H331" s="11">
        <f t="shared" si="11"/>
        <v>2.5125287359099957</v>
      </c>
    </row>
    <row r="332" spans="1:8" ht="16.5" customHeight="1" x14ac:dyDescent="0.3">
      <c r="A332" s="16">
        <v>2911</v>
      </c>
      <c r="B332" s="15" t="s">
        <v>931</v>
      </c>
      <c r="C332" s="14">
        <v>6.6154243849999999</v>
      </c>
      <c r="D332" s="14">
        <v>27.552150000000001</v>
      </c>
      <c r="E332" s="14">
        <v>6.85699755</v>
      </c>
      <c r="F332" s="13">
        <v>27.494130000000002</v>
      </c>
      <c r="G332" s="12">
        <f t="shared" si="10"/>
        <v>-5.8019999999999072E-2</v>
      </c>
      <c r="H332" s="11">
        <f t="shared" si="11"/>
        <v>-2.1058247722954134E-3</v>
      </c>
    </row>
    <row r="333" spans="1:8" ht="25.5" customHeight="1" x14ac:dyDescent="0.3">
      <c r="A333" s="16">
        <v>2912</v>
      </c>
      <c r="B333" s="15" t="s">
        <v>930</v>
      </c>
      <c r="C333" s="14">
        <v>4243.3645290909999</v>
      </c>
      <c r="D333" s="14">
        <v>3090.88906</v>
      </c>
      <c r="E333" s="14">
        <v>2426.7103908290001</v>
      </c>
      <c r="F333" s="13">
        <v>3126.8703700000001</v>
      </c>
      <c r="G333" s="12">
        <f t="shared" si="10"/>
        <v>35.981310000000121</v>
      </c>
      <c r="H333" s="11">
        <f t="shared" si="11"/>
        <v>1.1641087499918266E-2</v>
      </c>
    </row>
    <row r="334" spans="1:8" ht="16.5" customHeight="1" x14ac:dyDescent="0.3">
      <c r="A334" s="16">
        <v>2913</v>
      </c>
      <c r="B334" s="15" t="s">
        <v>929</v>
      </c>
      <c r="C334" s="14">
        <v>0.18143700000000001</v>
      </c>
      <c r="D334" s="14">
        <v>142.80817999999999</v>
      </c>
      <c r="E334" s="14">
        <v>6.8353999999999998E-2</v>
      </c>
      <c r="F334" s="13">
        <v>65.56741000000001</v>
      </c>
      <c r="G334" s="12">
        <f t="shared" si="10"/>
        <v>-77.240769999999983</v>
      </c>
      <c r="H334" s="11">
        <f t="shared" si="11"/>
        <v>-0.54087076804704037</v>
      </c>
    </row>
    <row r="335" spans="1:8" ht="16.5" customHeight="1" x14ac:dyDescent="0.3">
      <c r="A335" s="16">
        <v>2914</v>
      </c>
      <c r="B335" s="15" t="s">
        <v>928</v>
      </c>
      <c r="C335" s="14">
        <v>573.51304646999995</v>
      </c>
      <c r="D335" s="14">
        <v>2358.8874599999999</v>
      </c>
      <c r="E335" s="14">
        <v>285.89507964000001</v>
      </c>
      <c r="F335" s="13">
        <v>1483.57303</v>
      </c>
      <c r="G335" s="12">
        <f t="shared" si="10"/>
        <v>-875.3144299999999</v>
      </c>
      <c r="H335" s="11">
        <f t="shared" si="11"/>
        <v>-0.3710708733853712</v>
      </c>
    </row>
    <row r="336" spans="1:8" ht="16.5" customHeight="1" x14ac:dyDescent="0.3">
      <c r="A336" s="16">
        <v>2915</v>
      </c>
      <c r="B336" s="15" t="s">
        <v>927</v>
      </c>
      <c r="C336" s="14">
        <v>13219.136221256998</v>
      </c>
      <c r="D336" s="14">
        <v>21352.47495</v>
      </c>
      <c r="E336" s="14">
        <v>9419.7873724649999</v>
      </c>
      <c r="F336" s="13">
        <v>16312.789949999998</v>
      </c>
      <c r="G336" s="12">
        <f t="shared" si="10"/>
        <v>-5039.6850000000013</v>
      </c>
      <c r="H336" s="11">
        <f t="shared" si="11"/>
        <v>-0.23602345919155387</v>
      </c>
    </row>
    <row r="337" spans="1:8" ht="16.5" customHeight="1" x14ac:dyDescent="0.3">
      <c r="A337" s="16">
        <v>2916</v>
      </c>
      <c r="B337" s="15" t="s">
        <v>926</v>
      </c>
      <c r="C337" s="14">
        <v>1944.15409707704</v>
      </c>
      <c r="D337" s="14">
        <v>6384.7777100000003</v>
      </c>
      <c r="E337" s="14">
        <v>1181.6169083418101</v>
      </c>
      <c r="F337" s="13">
        <v>4847.4791399999995</v>
      </c>
      <c r="G337" s="12">
        <f t="shared" si="10"/>
        <v>-1537.2985700000008</v>
      </c>
      <c r="H337" s="11">
        <f t="shared" si="11"/>
        <v>-0.24077558214630479</v>
      </c>
    </row>
    <row r="338" spans="1:8" ht="16.5" customHeight="1" x14ac:dyDescent="0.3">
      <c r="A338" s="16">
        <v>2917</v>
      </c>
      <c r="B338" s="15" t="s">
        <v>925</v>
      </c>
      <c r="C338" s="14">
        <v>14034.1380395</v>
      </c>
      <c r="D338" s="14">
        <v>25512.988870000001</v>
      </c>
      <c r="E338" s="14">
        <v>5579.8970089200002</v>
      </c>
      <c r="F338" s="13">
        <v>12665.42607</v>
      </c>
      <c r="G338" s="12">
        <f t="shared" si="10"/>
        <v>-12847.562800000002</v>
      </c>
      <c r="H338" s="11">
        <f t="shared" si="11"/>
        <v>-0.50356949024922304</v>
      </c>
    </row>
    <row r="339" spans="1:8" ht="16.5" customHeight="1" x14ac:dyDescent="0.3">
      <c r="A339" s="16">
        <v>2918</v>
      </c>
      <c r="B339" s="15" t="s">
        <v>924</v>
      </c>
      <c r="C339" s="14">
        <v>8845.5873375473893</v>
      </c>
      <c r="D339" s="14">
        <v>15868.95441</v>
      </c>
      <c r="E339" s="14">
        <v>7282.3312424289606</v>
      </c>
      <c r="F339" s="13">
        <v>21446.80645</v>
      </c>
      <c r="G339" s="12">
        <f t="shared" si="10"/>
        <v>5577.8520399999998</v>
      </c>
      <c r="H339" s="11">
        <f t="shared" si="11"/>
        <v>0.35149461621019301</v>
      </c>
    </row>
    <row r="340" spans="1:8" ht="16.5" customHeight="1" x14ac:dyDescent="0.3">
      <c r="A340" s="16">
        <v>2919</v>
      </c>
      <c r="B340" s="15" t="s">
        <v>923</v>
      </c>
      <c r="C340" s="14">
        <v>297.09996465500001</v>
      </c>
      <c r="D340" s="14">
        <v>1007.5099799999999</v>
      </c>
      <c r="E340" s="14">
        <v>134.81104245</v>
      </c>
      <c r="F340" s="13">
        <v>506.38296000000003</v>
      </c>
      <c r="G340" s="12">
        <f t="shared" si="10"/>
        <v>-501.1270199999999</v>
      </c>
      <c r="H340" s="11">
        <f t="shared" si="11"/>
        <v>-0.49739161888996863</v>
      </c>
    </row>
    <row r="341" spans="1:8" ht="25.5" customHeight="1" x14ac:dyDescent="0.3">
      <c r="A341" s="16">
        <v>2920</v>
      </c>
      <c r="B341" s="15" t="s">
        <v>922</v>
      </c>
      <c r="C341" s="14">
        <v>602.70439865000003</v>
      </c>
      <c r="D341" s="14">
        <v>1676.1603500000001</v>
      </c>
      <c r="E341" s="14">
        <v>224.00465624</v>
      </c>
      <c r="F341" s="13">
        <v>884.16313000000002</v>
      </c>
      <c r="G341" s="12">
        <f t="shared" si="10"/>
        <v>-791.99722000000008</v>
      </c>
      <c r="H341" s="11">
        <f t="shared" si="11"/>
        <v>-0.47250683384796688</v>
      </c>
    </row>
    <row r="342" spans="1:8" ht="16.5" customHeight="1" x14ac:dyDescent="0.3">
      <c r="A342" s="16">
        <v>2921</v>
      </c>
      <c r="B342" s="15" t="s">
        <v>921</v>
      </c>
      <c r="C342" s="14">
        <v>1020.3523279819999</v>
      </c>
      <c r="D342" s="14">
        <v>4464.8484000000008</v>
      </c>
      <c r="E342" s="14">
        <v>392.04328807000002</v>
      </c>
      <c r="F342" s="13">
        <v>3555.9130699999996</v>
      </c>
      <c r="G342" s="12">
        <f t="shared" si="10"/>
        <v>-908.93533000000116</v>
      </c>
      <c r="H342" s="11">
        <f t="shared" si="11"/>
        <v>-0.20357585489352809</v>
      </c>
    </row>
    <row r="343" spans="1:8" ht="16.5" customHeight="1" x14ac:dyDescent="0.3">
      <c r="A343" s="16">
        <v>2922</v>
      </c>
      <c r="B343" s="15" t="s">
        <v>920</v>
      </c>
      <c r="C343" s="14">
        <v>15917.5886926897</v>
      </c>
      <c r="D343" s="14">
        <v>35165.698360000002</v>
      </c>
      <c r="E343" s="14">
        <v>9926.0635368012991</v>
      </c>
      <c r="F343" s="13">
        <v>30746.372879999999</v>
      </c>
      <c r="G343" s="12">
        <f t="shared" si="10"/>
        <v>-4419.3254800000032</v>
      </c>
      <c r="H343" s="11">
        <f t="shared" si="11"/>
        <v>-0.12567148346545742</v>
      </c>
    </row>
    <row r="344" spans="1:8" ht="16.5" customHeight="1" x14ac:dyDescent="0.3">
      <c r="A344" s="16">
        <v>2923</v>
      </c>
      <c r="B344" s="15" t="s">
        <v>919</v>
      </c>
      <c r="C344" s="14">
        <v>1738.2572059899999</v>
      </c>
      <c r="D344" s="14">
        <v>5554.6930499999999</v>
      </c>
      <c r="E344" s="14">
        <v>1037.364883386</v>
      </c>
      <c r="F344" s="13">
        <v>4603.5874400000002</v>
      </c>
      <c r="G344" s="12">
        <f t="shared" si="10"/>
        <v>-951.10560999999961</v>
      </c>
      <c r="H344" s="11">
        <f t="shared" si="11"/>
        <v>-0.17122559274449911</v>
      </c>
    </row>
    <row r="345" spans="1:8" ht="16.5" customHeight="1" x14ac:dyDescent="0.3">
      <c r="A345" s="16">
        <v>2924</v>
      </c>
      <c r="B345" s="15" t="s">
        <v>918</v>
      </c>
      <c r="C345" s="14">
        <v>458.59810151224002</v>
      </c>
      <c r="D345" s="14">
        <v>7403.3467799999999</v>
      </c>
      <c r="E345" s="14">
        <v>904.68531206</v>
      </c>
      <c r="F345" s="13">
        <v>11362.97652</v>
      </c>
      <c r="G345" s="12">
        <f t="shared" si="10"/>
        <v>3959.6297400000003</v>
      </c>
      <c r="H345" s="11">
        <f t="shared" si="11"/>
        <v>0.53484320776339489</v>
      </c>
    </row>
    <row r="346" spans="1:8" ht="16.5" customHeight="1" x14ac:dyDescent="0.3">
      <c r="A346" s="16">
        <v>2925</v>
      </c>
      <c r="B346" s="15" t="s">
        <v>917</v>
      </c>
      <c r="C346" s="14">
        <v>338.60087441000002</v>
      </c>
      <c r="D346" s="14">
        <v>9465.1625199999999</v>
      </c>
      <c r="E346" s="14">
        <v>172.98260202500001</v>
      </c>
      <c r="F346" s="13">
        <v>5028.5482400000001</v>
      </c>
      <c r="G346" s="12">
        <f t="shared" si="10"/>
        <v>-4436.6142799999998</v>
      </c>
      <c r="H346" s="11">
        <f t="shared" si="11"/>
        <v>-0.46873091408894263</v>
      </c>
    </row>
    <row r="347" spans="1:8" ht="16.5" customHeight="1" x14ac:dyDescent="0.3">
      <c r="A347" s="16">
        <v>2926</v>
      </c>
      <c r="B347" s="15" t="s">
        <v>916</v>
      </c>
      <c r="C347" s="14">
        <v>188.17594338999999</v>
      </c>
      <c r="D347" s="14">
        <v>2676.7207400000002</v>
      </c>
      <c r="E347" s="14">
        <v>113.413075265</v>
      </c>
      <c r="F347" s="13">
        <v>2095.5194200000001</v>
      </c>
      <c r="G347" s="12">
        <f t="shared" si="10"/>
        <v>-581.20132000000012</v>
      </c>
      <c r="H347" s="11">
        <f t="shared" si="11"/>
        <v>-0.21713184768015811</v>
      </c>
    </row>
    <row r="348" spans="1:8" ht="16.5" customHeight="1" x14ac:dyDescent="0.3">
      <c r="A348" s="16">
        <v>2927</v>
      </c>
      <c r="B348" s="15" t="s">
        <v>915</v>
      </c>
      <c r="C348" s="14">
        <v>376.0319088</v>
      </c>
      <c r="D348" s="14">
        <v>1173.2138799999998</v>
      </c>
      <c r="E348" s="14">
        <v>182.67043025000001</v>
      </c>
      <c r="F348" s="13">
        <v>861.59371999999996</v>
      </c>
      <c r="G348" s="12">
        <f t="shared" si="10"/>
        <v>-311.62015999999983</v>
      </c>
      <c r="H348" s="11">
        <f t="shared" si="11"/>
        <v>-0.26561240479016485</v>
      </c>
    </row>
    <row r="349" spans="1:8" ht="16.5" customHeight="1" x14ac:dyDescent="0.3">
      <c r="A349" s="16">
        <v>2928</v>
      </c>
      <c r="B349" s="15" t="s">
        <v>914</v>
      </c>
      <c r="C349" s="14">
        <v>67.124780475000009</v>
      </c>
      <c r="D349" s="14">
        <v>475.58571000000001</v>
      </c>
      <c r="E349" s="14">
        <v>28.207878055000002</v>
      </c>
      <c r="F349" s="13">
        <v>381.18128999999999</v>
      </c>
      <c r="G349" s="12">
        <f t="shared" si="10"/>
        <v>-94.404420000000016</v>
      </c>
      <c r="H349" s="11">
        <f t="shared" si="11"/>
        <v>-0.19850138053979799</v>
      </c>
    </row>
    <row r="350" spans="1:8" ht="16.5" customHeight="1" x14ac:dyDescent="0.3">
      <c r="A350" s="16">
        <v>2929</v>
      </c>
      <c r="B350" s="15" t="s">
        <v>913</v>
      </c>
      <c r="C350" s="14">
        <v>4092.98464891608</v>
      </c>
      <c r="D350" s="14">
        <v>13504.39113</v>
      </c>
      <c r="E350" s="14">
        <v>1801.0002987510002</v>
      </c>
      <c r="F350" s="13">
        <v>5952.4582199999995</v>
      </c>
      <c r="G350" s="12">
        <f t="shared" si="10"/>
        <v>-7551.9329100000004</v>
      </c>
      <c r="H350" s="11">
        <f t="shared" si="11"/>
        <v>-0.55922054073384941</v>
      </c>
    </row>
    <row r="351" spans="1:8" ht="16.5" customHeight="1" x14ac:dyDescent="0.3">
      <c r="A351" s="16">
        <v>2930</v>
      </c>
      <c r="B351" s="15" t="s">
        <v>912</v>
      </c>
      <c r="C351" s="14">
        <v>7578.7831298799892</v>
      </c>
      <c r="D351" s="14">
        <v>18920.939079999996</v>
      </c>
      <c r="E351" s="14">
        <v>6496.7192098350006</v>
      </c>
      <c r="F351" s="13">
        <v>19896.88956</v>
      </c>
      <c r="G351" s="12">
        <f t="shared" si="10"/>
        <v>975.95048000000315</v>
      </c>
      <c r="H351" s="11">
        <f t="shared" si="11"/>
        <v>5.1580446185761054E-2</v>
      </c>
    </row>
    <row r="352" spans="1:8" ht="16.5" customHeight="1" x14ac:dyDescent="0.3">
      <c r="A352" s="16">
        <v>2931</v>
      </c>
      <c r="B352" s="15" t="s">
        <v>911</v>
      </c>
      <c r="C352" s="14">
        <v>4628.0059297160005</v>
      </c>
      <c r="D352" s="14">
        <v>9437.3425399999996</v>
      </c>
      <c r="E352" s="14">
        <v>2334.0503776099999</v>
      </c>
      <c r="F352" s="13">
        <v>11122.26324</v>
      </c>
      <c r="G352" s="12">
        <f t="shared" si="10"/>
        <v>1684.9207000000006</v>
      </c>
      <c r="H352" s="11">
        <f t="shared" si="11"/>
        <v>0.17853762252016347</v>
      </c>
    </row>
    <row r="353" spans="1:8" ht="16.5" customHeight="1" x14ac:dyDescent="0.3">
      <c r="A353" s="16">
        <v>2932</v>
      </c>
      <c r="B353" s="15" t="s">
        <v>910</v>
      </c>
      <c r="C353" s="14">
        <v>539.24756786911007</v>
      </c>
      <c r="D353" s="14">
        <v>6698.61139</v>
      </c>
      <c r="E353" s="14">
        <v>366.53662377699999</v>
      </c>
      <c r="F353" s="13">
        <v>5287.7521299999999</v>
      </c>
      <c r="G353" s="12">
        <f t="shared" si="10"/>
        <v>-1410.8592600000002</v>
      </c>
      <c r="H353" s="11">
        <f t="shared" si="11"/>
        <v>-0.21061966098021401</v>
      </c>
    </row>
    <row r="354" spans="1:8" ht="16.5" customHeight="1" x14ac:dyDescent="0.3">
      <c r="A354" s="16">
        <v>2933</v>
      </c>
      <c r="B354" s="15" t="s">
        <v>909</v>
      </c>
      <c r="C354" s="14">
        <v>3837.2313636997196</v>
      </c>
      <c r="D354" s="14">
        <v>45218.992279999999</v>
      </c>
      <c r="E354" s="14">
        <v>2010.43871415645</v>
      </c>
      <c r="F354" s="13">
        <v>44083.93331</v>
      </c>
      <c r="G354" s="12">
        <f t="shared" si="10"/>
        <v>-1135.0589699999982</v>
      </c>
      <c r="H354" s="11">
        <f t="shared" si="11"/>
        <v>-2.5101376938513196E-2</v>
      </c>
    </row>
    <row r="355" spans="1:8" ht="16.5" customHeight="1" x14ac:dyDescent="0.3">
      <c r="A355" s="16">
        <v>2934</v>
      </c>
      <c r="B355" s="15" t="s">
        <v>908</v>
      </c>
      <c r="C355" s="14">
        <v>488.97781237594103</v>
      </c>
      <c r="D355" s="14">
        <v>24325.21457</v>
      </c>
      <c r="E355" s="14">
        <v>245.20055580165001</v>
      </c>
      <c r="F355" s="13">
        <v>13501.281060000001</v>
      </c>
      <c r="G355" s="12">
        <f t="shared" si="10"/>
        <v>-10823.933509999999</v>
      </c>
      <c r="H355" s="11">
        <f t="shared" si="11"/>
        <v>-0.44496764782289028</v>
      </c>
    </row>
    <row r="356" spans="1:8" ht="16.5" customHeight="1" x14ac:dyDescent="0.3">
      <c r="A356" s="16">
        <v>2935</v>
      </c>
      <c r="B356" s="15" t="s">
        <v>907</v>
      </c>
      <c r="C356" s="14">
        <v>120.73346317303999</v>
      </c>
      <c r="D356" s="14">
        <v>6086.8639199999998</v>
      </c>
      <c r="E356" s="14">
        <v>105.464926804</v>
      </c>
      <c r="F356" s="13">
        <v>7507.2022000000006</v>
      </c>
      <c r="G356" s="12">
        <f t="shared" si="10"/>
        <v>1420.3382800000009</v>
      </c>
      <c r="H356" s="11">
        <f t="shared" si="11"/>
        <v>0.23334483876551013</v>
      </c>
    </row>
    <row r="357" spans="1:8" ht="16.5" customHeight="1" x14ac:dyDescent="0.3">
      <c r="A357" s="16">
        <v>2936</v>
      </c>
      <c r="B357" s="15" t="s">
        <v>906</v>
      </c>
      <c r="C357" s="14">
        <v>823.13529309222099</v>
      </c>
      <c r="D357" s="14">
        <v>13957.090330000001</v>
      </c>
      <c r="E357" s="14">
        <v>535.25264301200002</v>
      </c>
      <c r="F357" s="13">
        <v>8955.7678699999997</v>
      </c>
      <c r="G357" s="12">
        <f t="shared" si="10"/>
        <v>-5001.3224600000012</v>
      </c>
      <c r="H357" s="11">
        <f t="shared" si="11"/>
        <v>-0.35833560876581366</v>
      </c>
    </row>
    <row r="358" spans="1:8" ht="16.5" customHeight="1" x14ac:dyDescent="0.3">
      <c r="A358" s="16">
        <v>2937</v>
      </c>
      <c r="B358" s="15" t="s">
        <v>905</v>
      </c>
      <c r="C358" s="14">
        <v>1.3454010520999999</v>
      </c>
      <c r="D358" s="14">
        <v>10867.20845</v>
      </c>
      <c r="E358" s="14">
        <v>1.08966665936</v>
      </c>
      <c r="F358" s="13">
        <v>6565.6194400000004</v>
      </c>
      <c r="G358" s="12">
        <f t="shared" si="10"/>
        <v>-4301.5890099999997</v>
      </c>
      <c r="H358" s="11">
        <f t="shared" si="11"/>
        <v>-0.39583201424649211</v>
      </c>
    </row>
    <row r="359" spans="1:8" ht="16.5" customHeight="1" x14ac:dyDescent="0.3">
      <c r="A359" s="16">
        <v>2938</v>
      </c>
      <c r="B359" s="15" t="s">
        <v>904</v>
      </c>
      <c r="C359" s="14">
        <v>31.573262120999999</v>
      </c>
      <c r="D359" s="14">
        <v>2198.32429</v>
      </c>
      <c r="E359" s="14">
        <v>12.194832230999999</v>
      </c>
      <c r="F359" s="13">
        <v>968.01283999999998</v>
      </c>
      <c r="G359" s="12">
        <f t="shared" si="10"/>
        <v>-1230.3114500000001</v>
      </c>
      <c r="H359" s="11">
        <f t="shared" si="11"/>
        <v>-0.55965876171981899</v>
      </c>
    </row>
    <row r="360" spans="1:8" ht="16.5" customHeight="1" x14ac:dyDescent="0.3">
      <c r="A360" s="16">
        <v>2939</v>
      </c>
      <c r="B360" s="15" t="s">
        <v>903</v>
      </c>
      <c r="C360" s="14">
        <v>26.995956456920002</v>
      </c>
      <c r="D360" s="14">
        <v>5058.6764999999996</v>
      </c>
      <c r="E360" s="14">
        <v>24.83365006</v>
      </c>
      <c r="F360" s="13">
        <v>2700.56765</v>
      </c>
      <c r="G360" s="12">
        <f t="shared" si="10"/>
        <v>-2358.1088499999996</v>
      </c>
      <c r="H360" s="11">
        <f t="shared" si="11"/>
        <v>-0.46615134413121689</v>
      </c>
    </row>
    <row r="361" spans="1:8" ht="25.5" customHeight="1" x14ac:dyDescent="0.3">
      <c r="A361" s="16">
        <v>2940</v>
      </c>
      <c r="B361" s="15" t="s">
        <v>902</v>
      </c>
      <c r="C361" s="14">
        <v>74.854770455000008</v>
      </c>
      <c r="D361" s="14">
        <v>2391.02405</v>
      </c>
      <c r="E361" s="14">
        <v>56.225487375</v>
      </c>
      <c r="F361" s="13">
        <v>839.78410999999994</v>
      </c>
      <c r="G361" s="12">
        <f t="shared" si="10"/>
        <v>-1551.2399399999999</v>
      </c>
      <c r="H361" s="11">
        <f t="shared" si="11"/>
        <v>-0.64877638516433989</v>
      </c>
    </row>
    <row r="362" spans="1:8" ht="16.5" customHeight="1" x14ac:dyDescent="0.3">
      <c r="A362" s="16">
        <v>2941</v>
      </c>
      <c r="B362" s="15" t="s">
        <v>901</v>
      </c>
      <c r="C362" s="14">
        <v>167.27740638368999</v>
      </c>
      <c r="D362" s="14">
        <v>18249.24871</v>
      </c>
      <c r="E362" s="14">
        <v>132.26079122849998</v>
      </c>
      <c r="F362" s="13">
        <v>11368.9059</v>
      </c>
      <c r="G362" s="12">
        <f t="shared" si="10"/>
        <v>-6880.3428100000001</v>
      </c>
      <c r="H362" s="11">
        <f t="shared" si="11"/>
        <v>-0.37702060612663985</v>
      </c>
    </row>
    <row r="363" spans="1:8" ht="16.5" customHeight="1" x14ac:dyDescent="0.3">
      <c r="A363" s="16">
        <v>2942</v>
      </c>
      <c r="B363" s="15" t="s">
        <v>900</v>
      </c>
      <c r="C363" s="14">
        <v>5.73433115</v>
      </c>
      <c r="D363" s="14">
        <v>90.999929999999992</v>
      </c>
      <c r="E363" s="14">
        <v>6.2537849999999997</v>
      </c>
      <c r="F363" s="13">
        <v>34.345279999999995</v>
      </c>
      <c r="G363" s="12">
        <f t="shared" si="10"/>
        <v>-56.654649999999997</v>
      </c>
      <c r="H363" s="11">
        <f t="shared" si="11"/>
        <v>-0.62257905033553329</v>
      </c>
    </row>
    <row r="364" spans="1:8" ht="16.5" customHeight="1" x14ac:dyDescent="0.3">
      <c r="A364" s="16">
        <v>3001</v>
      </c>
      <c r="B364" s="15" t="s">
        <v>899</v>
      </c>
      <c r="C364" s="14">
        <v>1.4837860700000001</v>
      </c>
      <c r="D364" s="14">
        <v>23228.794579999998</v>
      </c>
      <c r="E364" s="14">
        <v>0.70054778724</v>
      </c>
      <c r="F364" s="13">
        <v>11764.61154</v>
      </c>
      <c r="G364" s="12">
        <f t="shared" si="10"/>
        <v>-11464.183039999998</v>
      </c>
      <c r="H364" s="11">
        <f t="shared" si="11"/>
        <v>-0.49353327399393615</v>
      </c>
    </row>
    <row r="365" spans="1:8" ht="16.5" customHeight="1" x14ac:dyDescent="0.3">
      <c r="A365" s="16">
        <v>3002</v>
      </c>
      <c r="B365" s="15" t="s">
        <v>898</v>
      </c>
      <c r="C365" s="14">
        <v>667.06693205004899</v>
      </c>
      <c r="D365" s="14">
        <v>168721.22159999999</v>
      </c>
      <c r="E365" s="14">
        <v>623.51656177897905</v>
      </c>
      <c r="F365" s="13">
        <v>108141.09110999999</v>
      </c>
      <c r="G365" s="12">
        <f t="shared" si="10"/>
        <v>-60580.130489999996</v>
      </c>
      <c r="H365" s="11">
        <f t="shared" si="11"/>
        <v>-0.35905459855916549</v>
      </c>
    </row>
    <row r="366" spans="1:8" ht="25.5" customHeight="1" x14ac:dyDescent="0.3">
      <c r="A366" s="16">
        <v>3003</v>
      </c>
      <c r="B366" s="15" t="s">
        <v>897</v>
      </c>
      <c r="C366" s="14">
        <v>139.93980103999999</v>
      </c>
      <c r="D366" s="14">
        <v>8787.8412399999997</v>
      </c>
      <c r="E366" s="14">
        <v>51.483652999999997</v>
      </c>
      <c r="F366" s="13">
        <v>4118.2076999999999</v>
      </c>
      <c r="G366" s="12">
        <f t="shared" si="10"/>
        <v>-4669.6335399999998</v>
      </c>
      <c r="H366" s="11">
        <f t="shared" si="11"/>
        <v>-0.53137436288050188</v>
      </c>
    </row>
    <row r="367" spans="1:8" ht="25.5" customHeight="1" x14ac:dyDescent="0.3">
      <c r="A367" s="16">
        <v>3004</v>
      </c>
      <c r="B367" s="15" t="s">
        <v>896</v>
      </c>
      <c r="C367" s="14">
        <v>9765.9345931400185</v>
      </c>
      <c r="D367" s="14">
        <v>906609.3568799959</v>
      </c>
      <c r="E367" s="14">
        <v>7643.8963175000099</v>
      </c>
      <c r="F367" s="13">
        <v>705328.16359999799</v>
      </c>
      <c r="G367" s="12">
        <f t="shared" si="10"/>
        <v>-201281.19327999791</v>
      </c>
      <c r="H367" s="11">
        <f t="shared" si="11"/>
        <v>-0.22201534955770444</v>
      </c>
    </row>
    <row r="368" spans="1:8" ht="16.5" customHeight="1" x14ac:dyDescent="0.3">
      <c r="A368" s="16">
        <v>3005</v>
      </c>
      <c r="B368" s="15" t="s">
        <v>895</v>
      </c>
      <c r="C368" s="14">
        <v>584.06093299999998</v>
      </c>
      <c r="D368" s="14">
        <v>7642.1722800000007</v>
      </c>
      <c r="E368" s="14">
        <v>607.41572150000002</v>
      </c>
      <c r="F368" s="13">
        <v>6854.3240999999998</v>
      </c>
      <c r="G368" s="12">
        <f t="shared" si="10"/>
        <v>-787.84818000000087</v>
      </c>
      <c r="H368" s="11">
        <f t="shared" si="11"/>
        <v>-0.10309217734620356</v>
      </c>
    </row>
    <row r="369" spans="1:8" ht="25.5" customHeight="1" x14ac:dyDescent="0.3">
      <c r="A369" s="16">
        <v>3006</v>
      </c>
      <c r="B369" s="15" t="s">
        <v>894</v>
      </c>
      <c r="C369" s="14">
        <v>280.55721686999999</v>
      </c>
      <c r="D369" s="14">
        <v>34375.963759999904</v>
      </c>
      <c r="E369" s="14">
        <v>263.81799050000001</v>
      </c>
      <c r="F369" s="13">
        <v>22833.979010000003</v>
      </c>
      <c r="G369" s="12">
        <f t="shared" si="10"/>
        <v>-11541.984749999901</v>
      </c>
      <c r="H369" s="11">
        <f t="shared" si="11"/>
        <v>-0.33575741557623556</v>
      </c>
    </row>
    <row r="370" spans="1:8" ht="16.5" customHeight="1" x14ac:dyDescent="0.3">
      <c r="A370" s="16">
        <v>3101</v>
      </c>
      <c r="B370" s="15" t="s">
        <v>893</v>
      </c>
      <c r="C370" s="14">
        <v>811.71030000000007</v>
      </c>
      <c r="D370" s="14">
        <v>1253.8264199999999</v>
      </c>
      <c r="E370" s="14">
        <v>859.73699999999997</v>
      </c>
      <c r="F370" s="13">
        <v>601.02253000000007</v>
      </c>
      <c r="G370" s="12">
        <f t="shared" si="10"/>
        <v>-652.8038899999998</v>
      </c>
      <c r="H370" s="11">
        <f t="shared" si="11"/>
        <v>-0.52064933358159726</v>
      </c>
    </row>
    <row r="371" spans="1:8" ht="16.5" customHeight="1" x14ac:dyDescent="0.3">
      <c r="A371" s="16">
        <v>3102</v>
      </c>
      <c r="B371" s="15" t="s">
        <v>892</v>
      </c>
      <c r="C371" s="14">
        <v>631087.53524899902</v>
      </c>
      <c r="D371" s="14">
        <v>145345.57728999999</v>
      </c>
      <c r="E371" s="14">
        <v>415818.881245</v>
      </c>
      <c r="F371" s="13">
        <v>266088.45199999999</v>
      </c>
      <c r="G371" s="12">
        <f t="shared" si="10"/>
        <v>120742.87471</v>
      </c>
      <c r="H371" s="11">
        <f t="shared" si="11"/>
        <v>0.83072960981185162</v>
      </c>
    </row>
    <row r="372" spans="1:8" ht="16.5" customHeight="1" x14ac:dyDescent="0.3">
      <c r="A372" s="16">
        <v>3103</v>
      </c>
      <c r="B372" s="15" t="s">
        <v>891</v>
      </c>
      <c r="C372" s="14">
        <v>51023.737000000001</v>
      </c>
      <c r="D372" s="14">
        <v>19596.929489999999</v>
      </c>
      <c r="E372" s="14">
        <v>22966.34</v>
      </c>
      <c r="F372" s="13">
        <v>9725.12356</v>
      </c>
      <c r="G372" s="12">
        <f t="shared" si="10"/>
        <v>-9871.8059299999986</v>
      </c>
      <c r="H372" s="11">
        <f t="shared" si="11"/>
        <v>-0.50374248348637596</v>
      </c>
    </row>
    <row r="373" spans="1:8" ht="16.5" customHeight="1" x14ac:dyDescent="0.3">
      <c r="A373" s="16">
        <v>3104</v>
      </c>
      <c r="B373" s="15" t="s">
        <v>890</v>
      </c>
      <c r="C373" s="14">
        <v>144989.08636300001</v>
      </c>
      <c r="D373" s="14">
        <v>44205.631079999999</v>
      </c>
      <c r="E373" s="14">
        <v>37399.518773000003</v>
      </c>
      <c r="F373" s="13">
        <v>26103.686600000099</v>
      </c>
      <c r="G373" s="12">
        <f t="shared" si="10"/>
        <v>-18101.9444799999</v>
      </c>
      <c r="H373" s="11">
        <f t="shared" si="11"/>
        <v>-0.40949408565710493</v>
      </c>
    </row>
    <row r="374" spans="1:8" ht="25.5" customHeight="1" x14ac:dyDescent="0.3">
      <c r="A374" s="16">
        <v>3105</v>
      </c>
      <c r="B374" s="15" t="s">
        <v>889</v>
      </c>
      <c r="C374" s="14">
        <v>1049449.4489788499</v>
      </c>
      <c r="D374" s="14">
        <v>474538.71798999701</v>
      </c>
      <c r="E374" s="14">
        <v>385865.83795340004</v>
      </c>
      <c r="F374" s="13">
        <v>288294.171789999</v>
      </c>
      <c r="G374" s="12">
        <f t="shared" si="10"/>
        <v>-186244.546199998</v>
      </c>
      <c r="H374" s="11">
        <f t="shared" si="11"/>
        <v>-0.39247492172793352</v>
      </c>
    </row>
    <row r="375" spans="1:8" ht="25.5" customHeight="1" x14ac:dyDescent="0.3">
      <c r="A375" s="16">
        <v>3201</v>
      </c>
      <c r="B375" s="15" t="s">
        <v>888</v>
      </c>
      <c r="C375" s="14">
        <v>98.396047999999993</v>
      </c>
      <c r="D375" s="14">
        <v>229.49982</v>
      </c>
      <c r="E375" s="14">
        <v>73.227699999999999</v>
      </c>
      <c r="F375" s="13">
        <v>251.04846000000001</v>
      </c>
      <c r="G375" s="12">
        <f t="shared" si="10"/>
        <v>21.548640000000006</v>
      </c>
      <c r="H375" s="11">
        <f t="shared" si="11"/>
        <v>9.3893929851448274E-2</v>
      </c>
    </row>
    <row r="376" spans="1:8" ht="16.5" customHeight="1" x14ac:dyDescent="0.3">
      <c r="A376" s="16">
        <v>3202</v>
      </c>
      <c r="B376" s="15" t="s">
        <v>887</v>
      </c>
      <c r="C376" s="14">
        <v>994.89949999999999</v>
      </c>
      <c r="D376" s="14">
        <v>1810.35591</v>
      </c>
      <c r="E376" s="14">
        <v>439.00549999999998</v>
      </c>
      <c r="F376" s="13">
        <v>947.77864</v>
      </c>
      <c r="G376" s="12">
        <f t="shared" si="10"/>
        <v>-862.57727</v>
      </c>
      <c r="H376" s="11">
        <f t="shared" si="11"/>
        <v>-0.47646833710173597</v>
      </c>
    </row>
    <row r="377" spans="1:8" ht="16.5" customHeight="1" x14ac:dyDescent="0.3">
      <c r="A377" s="16">
        <v>3203</v>
      </c>
      <c r="B377" s="15" t="s">
        <v>886</v>
      </c>
      <c r="C377" s="14">
        <v>386.63279100000005</v>
      </c>
      <c r="D377" s="14">
        <v>5312.9170199999899</v>
      </c>
      <c r="E377" s="14">
        <v>244.93173999999999</v>
      </c>
      <c r="F377" s="13">
        <v>2699.7268399999998</v>
      </c>
      <c r="G377" s="12">
        <f t="shared" si="10"/>
        <v>-2613.1901799999901</v>
      </c>
      <c r="H377" s="11">
        <f t="shared" si="11"/>
        <v>-0.49185601246224525</v>
      </c>
    </row>
    <row r="378" spans="1:8" ht="16.5" customHeight="1" x14ac:dyDescent="0.3">
      <c r="A378" s="16">
        <v>3204</v>
      </c>
      <c r="B378" s="15" t="s">
        <v>885</v>
      </c>
      <c r="C378" s="14">
        <v>1671.2189742999999</v>
      </c>
      <c r="D378" s="14">
        <v>14412.791300000001</v>
      </c>
      <c r="E378" s="14">
        <v>761.19995400000096</v>
      </c>
      <c r="F378" s="13">
        <v>6952.6509900000001</v>
      </c>
      <c r="G378" s="12">
        <f t="shared" si="10"/>
        <v>-7460.1403100000007</v>
      </c>
      <c r="H378" s="11">
        <f t="shared" si="11"/>
        <v>-0.51760551823157253</v>
      </c>
    </row>
    <row r="379" spans="1:8" ht="16.5" customHeight="1" x14ac:dyDescent="0.3">
      <c r="A379" s="16">
        <v>3205</v>
      </c>
      <c r="B379" s="15" t="s">
        <v>884</v>
      </c>
      <c r="C379" s="14">
        <v>29.107320000000001</v>
      </c>
      <c r="D379" s="14">
        <v>140.73913000000002</v>
      </c>
      <c r="E379" s="14">
        <v>5.45221</v>
      </c>
      <c r="F379" s="13">
        <v>52.565570000000001</v>
      </c>
      <c r="G379" s="12">
        <f t="shared" si="10"/>
        <v>-88.173560000000009</v>
      </c>
      <c r="H379" s="11">
        <f t="shared" si="11"/>
        <v>-0.62650351753630995</v>
      </c>
    </row>
    <row r="380" spans="1:8" ht="16.5" customHeight="1" x14ac:dyDescent="0.3">
      <c r="A380" s="16">
        <v>3206</v>
      </c>
      <c r="B380" s="15" t="s">
        <v>883</v>
      </c>
      <c r="C380" s="14">
        <v>8054.7844512000001</v>
      </c>
      <c r="D380" s="14">
        <v>25171.471030000001</v>
      </c>
      <c r="E380" s="14">
        <v>4234.5585588739996</v>
      </c>
      <c r="F380" s="13">
        <v>15983.493839999999</v>
      </c>
      <c r="G380" s="12">
        <f t="shared" si="10"/>
        <v>-9187.9771900000014</v>
      </c>
      <c r="H380" s="11">
        <f t="shared" si="11"/>
        <v>-0.3650155042210102</v>
      </c>
    </row>
    <row r="381" spans="1:8" ht="16.5" customHeight="1" x14ac:dyDescent="0.3">
      <c r="A381" s="16">
        <v>3207</v>
      </c>
      <c r="B381" s="15" t="s">
        <v>882</v>
      </c>
      <c r="C381" s="14">
        <v>14141.162526</v>
      </c>
      <c r="D381" s="14">
        <v>17438.041980000002</v>
      </c>
      <c r="E381" s="14">
        <v>3308.7691060000002</v>
      </c>
      <c r="F381" s="13">
        <v>5186.2316100000098</v>
      </c>
      <c r="G381" s="12">
        <f t="shared" si="10"/>
        <v>-12251.810369999992</v>
      </c>
      <c r="H381" s="11">
        <f t="shared" si="11"/>
        <v>-0.7025909436421709</v>
      </c>
    </row>
    <row r="382" spans="1:8" ht="16.5" customHeight="1" x14ac:dyDescent="0.3">
      <c r="A382" s="16">
        <v>3208</v>
      </c>
      <c r="B382" s="15" t="s">
        <v>881</v>
      </c>
      <c r="C382" s="14">
        <v>16839.967234399901</v>
      </c>
      <c r="D382" s="14">
        <v>64547.642549999997</v>
      </c>
      <c r="E382" s="14">
        <v>7143.07445799998</v>
      </c>
      <c r="F382" s="13">
        <v>32075.391449999999</v>
      </c>
      <c r="G382" s="12">
        <f t="shared" si="10"/>
        <v>-32472.251099999998</v>
      </c>
      <c r="H382" s="11">
        <f t="shared" si="11"/>
        <v>-0.50307416068443234</v>
      </c>
    </row>
    <row r="383" spans="1:8" ht="16.5" customHeight="1" x14ac:dyDescent="0.3">
      <c r="A383" s="16">
        <v>3209</v>
      </c>
      <c r="B383" s="15" t="s">
        <v>880</v>
      </c>
      <c r="C383" s="14">
        <v>9979.6289522500101</v>
      </c>
      <c r="D383" s="14">
        <v>23958.664550000001</v>
      </c>
      <c r="E383" s="14">
        <v>3859.0991094999999</v>
      </c>
      <c r="F383" s="13">
        <v>10524.763999999999</v>
      </c>
      <c r="G383" s="12">
        <f t="shared" si="10"/>
        <v>-13433.900550000002</v>
      </c>
      <c r="H383" s="11">
        <f t="shared" si="11"/>
        <v>-0.5607115756374661</v>
      </c>
    </row>
    <row r="384" spans="1:8" ht="16.5" customHeight="1" x14ac:dyDescent="0.3">
      <c r="A384" s="16">
        <v>3210</v>
      </c>
      <c r="B384" s="15" t="s">
        <v>879</v>
      </c>
      <c r="C384" s="14">
        <v>1363.4851079</v>
      </c>
      <c r="D384" s="14">
        <v>5006.6032400000004</v>
      </c>
      <c r="E384" s="14">
        <v>198.2976592</v>
      </c>
      <c r="F384" s="13">
        <v>1263.17749</v>
      </c>
      <c r="G384" s="12">
        <f t="shared" si="10"/>
        <v>-3743.4257500000003</v>
      </c>
      <c r="H384" s="11">
        <f t="shared" si="11"/>
        <v>-0.74769770452191853</v>
      </c>
    </row>
    <row r="385" spans="1:8" ht="16.5" customHeight="1" x14ac:dyDescent="0.3">
      <c r="A385" s="16">
        <v>3211</v>
      </c>
      <c r="B385" s="15" t="s">
        <v>878</v>
      </c>
      <c r="C385" s="14">
        <v>185.616739</v>
      </c>
      <c r="D385" s="14">
        <v>1193.0919699999999</v>
      </c>
      <c r="E385" s="14">
        <v>98.126994999999994</v>
      </c>
      <c r="F385" s="13">
        <v>718.27810999999997</v>
      </c>
      <c r="G385" s="12">
        <f t="shared" si="10"/>
        <v>-474.81385999999998</v>
      </c>
      <c r="H385" s="11">
        <f t="shared" si="11"/>
        <v>-0.39796920265920488</v>
      </c>
    </row>
    <row r="386" spans="1:8" ht="16.5" customHeight="1" x14ac:dyDescent="0.3">
      <c r="A386" s="16">
        <v>3212</v>
      </c>
      <c r="B386" s="15" t="s">
        <v>877</v>
      </c>
      <c r="C386" s="14">
        <v>1674.764157049</v>
      </c>
      <c r="D386" s="14">
        <v>12069.97998</v>
      </c>
      <c r="E386" s="14">
        <v>848.82334372799994</v>
      </c>
      <c r="F386" s="13">
        <v>5928.27261</v>
      </c>
      <c r="G386" s="12">
        <f t="shared" si="10"/>
        <v>-6141.7073700000001</v>
      </c>
      <c r="H386" s="11">
        <f t="shared" si="11"/>
        <v>-0.50884155401888242</v>
      </c>
    </row>
    <row r="387" spans="1:8" ht="16.5" customHeight="1" x14ac:dyDescent="0.3">
      <c r="A387" s="16">
        <v>3213</v>
      </c>
      <c r="B387" s="15" t="s">
        <v>876</v>
      </c>
      <c r="C387" s="14">
        <v>627.687591</v>
      </c>
      <c r="D387" s="14">
        <v>2493.2918799999998</v>
      </c>
      <c r="E387" s="14">
        <v>73.527751000000009</v>
      </c>
      <c r="F387" s="13">
        <v>391.86923999999999</v>
      </c>
      <c r="G387" s="12">
        <f t="shared" si="10"/>
        <v>-2101.4226399999998</v>
      </c>
      <c r="H387" s="11">
        <f t="shared" si="11"/>
        <v>-0.84283057946669282</v>
      </c>
    </row>
    <row r="388" spans="1:8" ht="25.5" customHeight="1" x14ac:dyDescent="0.3">
      <c r="A388" s="16">
        <v>3214</v>
      </c>
      <c r="B388" s="15" t="s">
        <v>875</v>
      </c>
      <c r="C388" s="14">
        <v>107506.818382428</v>
      </c>
      <c r="D388" s="14">
        <v>61784.347560000002</v>
      </c>
      <c r="E388" s="14">
        <v>54042.692318850197</v>
      </c>
      <c r="F388" s="13">
        <v>28521.143940000002</v>
      </c>
      <c r="G388" s="12">
        <f t="shared" si="10"/>
        <v>-33263.20362</v>
      </c>
      <c r="H388" s="11">
        <f t="shared" si="11"/>
        <v>-0.53837589832436838</v>
      </c>
    </row>
    <row r="389" spans="1:8" ht="16.5" customHeight="1" x14ac:dyDescent="0.3">
      <c r="A389" s="16">
        <v>3215</v>
      </c>
      <c r="B389" s="15" t="s">
        <v>874</v>
      </c>
      <c r="C389" s="14">
        <v>2764.5564122000001</v>
      </c>
      <c r="D389" s="14">
        <v>26500.425950000001</v>
      </c>
      <c r="E389" s="14">
        <v>1077.7476569999999</v>
      </c>
      <c r="F389" s="13">
        <v>17079.63652</v>
      </c>
      <c r="G389" s="12">
        <f t="shared" si="10"/>
        <v>-9420.7894300000007</v>
      </c>
      <c r="H389" s="11">
        <f t="shared" si="11"/>
        <v>-0.355495773833024</v>
      </c>
    </row>
    <row r="390" spans="1:8" ht="16.5" customHeight="1" x14ac:dyDescent="0.3">
      <c r="A390" s="16">
        <v>3301</v>
      </c>
      <c r="B390" s="15" t="s">
        <v>873</v>
      </c>
      <c r="C390" s="14">
        <v>120.73951480000001</v>
      </c>
      <c r="D390" s="14">
        <v>3791.2495800000002</v>
      </c>
      <c r="E390" s="14">
        <v>40.882474800000004</v>
      </c>
      <c r="F390" s="13">
        <v>1423.3193000000001</v>
      </c>
      <c r="G390" s="12">
        <f t="shared" ref="G390:G453" si="12">F390-D390</f>
        <v>-2367.93028</v>
      </c>
      <c r="H390" s="11">
        <f t="shared" ref="H390:H453" si="13">IF(D390&lt;&gt;0,G390/D390,"")</f>
        <v>-0.62457778894102767</v>
      </c>
    </row>
    <row r="391" spans="1:8" ht="16.5" customHeight="1" x14ac:dyDescent="0.3">
      <c r="A391" s="16">
        <v>3302</v>
      </c>
      <c r="B391" s="15" t="s">
        <v>872</v>
      </c>
      <c r="C391" s="14">
        <v>4698.6733694000004</v>
      </c>
      <c r="D391" s="14">
        <v>79959.229979999902</v>
      </c>
      <c r="E391" s="14">
        <v>2945.611191</v>
      </c>
      <c r="F391" s="13">
        <v>40285.085350000001</v>
      </c>
      <c r="G391" s="12">
        <f t="shared" si="12"/>
        <v>-39674.144629999901</v>
      </c>
      <c r="H391" s="11">
        <f t="shared" si="13"/>
        <v>-0.49617967356518494</v>
      </c>
    </row>
    <row r="392" spans="1:8" ht="16.5" customHeight="1" x14ac:dyDescent="0.3">
      <c r="A392" s="16">
        <v>3303</v>
      </c>
      <c r="B392" s="15" t="s">
        <v>871</v>
      </c>
      <c r="C392" s="14">
        <v>2012.0118929999999</v>
      </c>
      <c r="D392" s="14">
        <v>40102.79926</v>
      </c>
      <c r="E392" s="14">
        <v>853.61070156999904</v>
      </c>
      <c r="F392" s="13">
        <v>14678.321689999999</v>
      </c>
      <c r="G392" s="12">
        <f t="shared" si="12"/>
        <v>-25424.477570000003</v>
      </c>
      <c r="H392" s="11">
        <f t="shared" si="13"/>
        <v>-0.63398261565644143</v>
      </c>
    </row>
    <row r="393" spans="1:8" ht="16.5" customHeight="1" x14ac:dyDescent="0.3">
      <c r="A393" s="16">
        <v>3304</v>
      </c>
      <c r="B393" s="15" t="s">
        <v>870</v>
      </c>
      <c r="C393" s="14">
        <v>8583.4095397619785</v>
      </c>
      <c r="D393" s="14">
        <v>132557.33463000099</v>
      </c>
      <c r="E393" s="14">
        <v>3798.9964657259998</v>
      </c>
      <c r="F393" s="13">
        <v>66986.219819999998</v>
      </c>
      <c r="G393" s="12">
        <f t="shared" si="12"/>
        <v>-65571.114810000989</v>
      </c>
      <c r="H393" s="11">
        <f t="shared" si="13"/>
        <v>-0.49466229079685065</v>
      </c>
    </row>
    <row r="394" spans="1:8" ht="16.5" customHeight="1" x14ac:dyDescent="0.3">
      <c r="A394" s="16">
        <v>3305</v>
      </c>
      <c r="B394" s="15" t="s">
        <v>869</v>
      </c>
      <c r="C394" s="14">
        <v>24268.283067013403</v>
      </c>
      <c r="D394" s="14">
        <v>90579.721109999489</v>
      </c>
      <c r="E394" s="14">
        <v>15290.927482000001</v>
      </c>
      <c r="F394" s="13">
        <v>51825.244260000101</v>
      </c>
      <c r="G394" s="12">
        <f t="shared" si="12"/>
        <v>-38754.476849999388</v>
      </c>
      <c r="H394" s="11">
        <f t="shared" si="13"/>
        <v>-0.42784937263094658</v>
      </c>
    </row>
    <row r="395" spans="1:8" ht="16.5" customHeight="1" x14ac:dyDescent="0.3">
      <c r="A395" s="16">
        <v>3306</v>
      </c>
      <c r="B395" s="15" t="s">
        <v>868</v>
      </c>
      <c r="C395" s="14">
        <v>6986.0674135999907</v>
      </c>
      <c r="D395" s="14">
        <v>34486.257140000002</v>
      </c>
      <c r="E395" s="14">
        <v>4480.3782538000005</v>
      </c>
      <c r="F395" s="13">
        <v>21420.90971</v>
      </c>
      <c r="G395" s="12">
        <f t="shared" si="12"/>
        <v>-13065.347430000002</v>
      </c>
      <c r="H395" s="11">
        <f t="shared" si="13"/>
        <v>-0.37885663778936846</v>
      </c>
    </row>
    <row r="396" spans="1:8" ht="16.5" customHeight="1" x14ac:dyDescent="0.3">
      <c r="A396" s="16">
        <v>3307</v>
      </c>
      <c r="B396" s="15" t="s">
        <v>867</v>
      </c>
      <c r="C396" s="14">
        <v>15244.658378640001</v>
      </c>
      <c r="D396" s="14">
        <v>60431.404390000098</v>
      </c>
      <c r="E396" s="14">
        <v>8758.8722016699103</v>
      </c>
      <c r="F396" s="13">
        <v>38035.732560000004</v>
      </c>
      <c r="G396" s="12">
        <f t="shared" si="12"/>
        <v>-22395.671830000094</v>
      </c>
      <c r="H396" s="11">
        <f t="shared" si="13"/>
        <v>-0.37059658063657419</v>
      </c>
    </row>
    <row r="397" spans="1:8" ht="16.5" customHeight="1" x14ac:dyDescent="0.3">
      <c r="A397" s="16">
        <v>3401</v>
      </c>
      <c r="B397" s="15" t="s">
        <v>866</v>
      </c>
      <c r="C397" s="14">
        <v>18772.434431580099</v>
      </c>
      <c r="D397" s="14">
        <v>39654.996479999994</v>
      </c>
      <c r="E397" s="14">
        <v>13183.6138384599</v>
      </c>
      <c r="F397" s="13">
        <v>28755.537149999902</v>
      </c>
      <c r="G397" s="12">
        <f t="shared" si="12"/>
        <v>-10899.459330000092</v>
      </c>
      <c r="H397" s="11">
        <f t="shared" si="13"/>
        <v>-0.27485715035928038</v>
      </c>
    </row>
    <row r="398" spans="1:8" ht="25.5" customHeight="1" x14ac:dyDescent="0.3">
      <c r="A398" s="16">
        <v>3402</v>
      </c>
      <c r="B398" s="15" t="s">
        <v>865</v>
      </c>
      <c r="C398" s="14">
        <v>88636.8139295203</v>
      </c>
      <c r="D398" s="14">
        <v>164149.91125</v>
      </c>
      <c r="E398" s="14">
        <v>71927.622017109796</v>
      </c>
      <c r="F398" s="13">
        <v>115948.5667</v>
      </c>
      <c r="G398" s="12">
        <f t="shared" si="12"/>
        <v>-48201.344550000009</v>
      </c>
      <c r="H398" s="11">
        <f t="shared" si="13"/>
        <v>-0.29364222120467343</v>
      </c>
    </row>
    <row r="399" spans="1:8" ht="16.5" customHeight="1" x14ac:dyDescent="0.3">
      <c r="A399" s="16">
        <v>3403</v>
      </c>
      <c r="B399" s="15" t="s">
        <v>864</v>
      </c>
      <c r="C399" s="14">
        <v>11455.7861459</v>
      </c>
      <c r="D399" s="14">
        <v>43039.716869999902</v>
      </c>
      <c r="E399" s="14">
        <v>5749.5990543999997</v>
      </c>
      <c r="F399" s="13">
        <v>23562.51053</v>
      </c>
      <c r="G399" s="12">
        <f t="shared" si="12"/>
        <v>-19477.206339999902</v>
      </c>
      <c r="H399" s="11">
        <f t="shared" si="13"/>
        <v>-0.45254029897153331</v>
      </c>
    </row>
    <row r="400" spans="1:8" ht="16.5" customHeight="1" x14ac:dyDescent="0.3">
      <c r="A400" s="16">
        <v>3404</v>
      </c>
      <c r="B400" s="15" t="s">
        <v>863</v>
      </c>
      <c r="C400" s="14">
        <v>4177.9772059999996</v>
      </c>
      <c r="D400" s="14">
        <v>7932.7401799999998</v>
      </c>
      <c r="E400" s="14">
        <v>2110.8485550199998</v>
      </c>
      <c r="F400" s="13">
        <v>4481.3149899999999</v>
      </c>
      <c r="G400" s="12">
        <f t="shared" si="12"/>
        <v>-3451.4251899999999</v>
      </c>
      <c r="H400" s="11">
        <f t="shared" si="13"/>
        <v>-0.43508612556121812</v>
      </c>
    </row>
    <row r="401" spans="1:8" ht="16.5" customHeight="1" x14ac:dyDescent="0.3">
      <c r="A401" s="16">
        <v>3405</v>
      </c>
      <c r="B401" s="15" t="s">
        <v>862</v>
      </c>
      <c r="C401" s="14">
        <v>3073.4053264999998</v>
      </c>
      <c r="D401" s="14">
        <v>6857.2656900000093</v>
      </c>
      <c r="E401" s="14">
        <v>1439.7543592</v>
      </c>
      <c r="F401" s="13">
        <v>3126.7763799999998</v>
      </c>
      <c r="G401" s="12">
        <f t="shared" si="12"/>
        <v>-3730.4893100000095</v>
      </c>
      <c r="H401" s="11">
        <f t="shared" si="13"/>
        <v>-0.54401994594437308</v>
      </c>
    </row>
    <row r="402" spans="1:8" ht="16.5" customHeight="1" x14ac:dyDescent="0.3">
      <c r="A402" s="16">
        <v>3406</v>
      </c>
      <c r="B402" s="15" t="s">
        <v>861</v>
      </c>
      <c r="C402" s="14">
        <v>2723.71849303001</v>
      </c>
      <c r="D402" s="14">
        <v>6053.4615599999906</v>
      </c>
      <c r="E402" s="14">
        <v>1115.3473345500101</v>
      </c>
      <c r="F402" s="13">
        <v>3212.7727699999896</v>
      </c>
      <c r="G402" s="12">
        <f t="shared" si="12"/>
        <v>-2840.6887900000011</v>
      </c>
      <c r="H402" s="11">
        <f t="shared" si="13"/>
        <v>-0.46926684209422903</v>
      </c>
    </row>
    <row r="403" spans="1:8" ht="16.5" customHeight="1" x14ac:dyDescent="0.3">
      <c r="A403" s="16">
        <v>3407</v>
      </c>
      <c r="B403" s="15" t="s">
        <v>860</v>
      </c>
      <c r="C403" s="14">
        <v>1251.0918182</v>
      </c>
      <c r="D403" s="14">
        <v>5207.6375599999992</v>
      </c>
      <c r="E403" s="14">
        <v>353.48823900000002</v>
      </c>
      <c r="F403" s="13">
        <v>1622.30098</v>
      </c>
      <c r="G403" s="12">
        <f t="shared" si="12"/>
        <v>-3585.3365799999992</v>
      </c>
      <c r="H403" s="11">
        <f t="shared" si="13"/>
        <v>-0.68847659590196209</v>
      </c>
    </row>
    <row r="404" spans="1:8" ht="16.5" customHeight="1" x14ac:dyDescent="0.3">
      <c r="A404" s="16">
        <v>3501</v>
      </c>
      <c r="B404" s="15" t="s">
        <v>859</v>
      </c>
      <c r="C404" s="14">
        <v>38.408101000000002</v>
      </c>
      <c r="D404" s="14">
        <v>203.75910000000002</v>
      </c>
      <c r="E404" s="14">
        <v>18.206099999999999</v>
      </c>
      <c r="F404" s="13">
        <v>105.00511</v>
      </c>
      <c r="G404" s="12">
        <f t="shared" si="12"/>
        <v>-98.753990000000016</v>
      </c>
      <c r="H404" s="11">
        <f t="shared" si="13"/>
        <v>-0.48466051332185905</v>
      </c>
    </row>
    <row r="405" spans="1:8" ht="16.5" customHeight="1" x14ac:dyDescent="0.3">
      <c r="A405" s="16">
        <v>3502</v>
      </c>
      <c r="B405" s="15" t="s">
        <v>858</v>
      </c>
      <c r="C405" s="14">
        <v>233.44540955000002</v>
      </c>
      <c r="D405" s="14">
        <v>1749.57881</v>
      </c>
      <c r="E405" s="14">
        <v>131.67814999999999</v>
      </c>
      <c r="F405" s="13">
        <v>1516.3831699999998</v>
      </c>
      <c r="G405" s="12">
        <f t="shared" si="12"/>
        <v>-233.19564000000014</v>
      </c>
      <c r="H405" s="11">
        <f t="shared" si="13"/>
        <v>-0.13328673087895945</v>
      </c>
    </row>
    <row r="406" spans="1:8" ht="16.5" customHeight="1" x14ac:dyDescent="0.3">
      <c r="A406" s="16">
        <v>3503</v>
      </c>
      <c r="B406" s="15" t="s">
        <v>857</v>
      </c>
      <c r="C406" s="14">
        <v>1102.8993</v>
      </c>
      <c r="D406" s="14">
        <v>5675.23693</v>
      </c>
      <c r="E406" s="14">
        <v>649.20450000000005</v>
      </c>
      <c r="F406" s="13">
        <v>3899.3742699999998</v>
      </c>
      <c r="G406" s="12">
        <f t="shared" si="12"/>
        <v>-1775.8626600000002</v>
      </c>
      <c r="H406" s="11">
        <f t="shared" si="13"/>
        <v>-0.31291427686702766</v>
      </c>
    </row>
    <row r="407" spans="1:8" ht="16.5" customHeight="1" x14ac:dyDescent="0.3">
      <c r="A407" s="16">
        <v>3504</v>
      </c>
      <c r="B407" s="15" t="s">
        <v>856</v>
      </c>
      <c r="C407" s="14">
        <v>1685.0373265430301</v>
      </c>
      <c r="D407" s="14">
        <v>6068.3985400000001</v>
      </c>
      <c r="E407" s="14">
        <v>973.88077743500003</v>
      </c>
      <c r="F407" s="13">
        <v>4561.55447</v>
      </c>
      <c r="G407" s="12">
        <f t="shared" si="12"/>
        <v>-1506.8440700000001</v>
      </c>
      <c r="H407" s="11">
        <f t="shared" si="13"/>
        <v>-0.24831000470183359</v>
      </c>
    </row>
    <row r="408" spans="1:8" ht="16.5" customHeight="1" x14ac:dyDescent="0.3">
      <c r="A408" s="16">
        <v>3505</v>
      </c>
      <c r="B408" s="15" t="s">
        <v>855</v>
      </c>
      <c r="C408" s="14">
        <v>12034.372551</v>
      </c>
      <c r="D408" s="14">
        <v>14395.577210000001</v>
      </c>
      <c r="E408" s="14">
        <v>7003.4331099999999</v>
      </c>
      <c r="F408" s="13">
        <v>10239.942499999999</v>
      </c>
      <c r="G408" s="12">
        <f t="shared" si="12"/>
        <v>-4155.6347100000021</v>
      </c>
      <c r="H408" s="11">
        <f t="shared" si="13"/>
        <v>-0.28867440668605199</v>
      </c>
    </row>
    <row r="409" spans="1:8" ht="16.5" customHeight="1" x14ac:dyDescent="0.3">
      <c r="A409" s="16">
        <v>3506</v>
      </c>
      <c r="B409" s="15" t="s">
        <v>854</v>
      </c>
      <c r="C409" s="14">
        <v>10010.772944336</v>
      </c>
      <c r="D409" s="14">
        <v>27376.908449999999</v>
      </c>
      <c r="E409" s="14">
        <v>4392.6425899999995</v>
      </c>
      <c r="F409" s="13">
        <v>13593.736699999999</v>
      </c>
      <c r="G409" s="12">
        <f t="shared" si="12"/>
        <v>-13783.17175</v>
      </c>
      <c r="H409" s="11">
        <f t="shared" si="13"/>
        <v>-0.50345975971585644</v>
      </c>
    </row>
    <row r="410" spans="1:8" ht="16.5" customHeight="1" x14ac:dyDescent="0.3">
      <c r="A410" s="16">
        <v>3507</v>
      </c>
      <c r="B410" s="15" t="s">
        <v>853</v>
      </c>
      <c r="C410" s="14">
        <v>1211.4040108724701</v>
      </c>
      <c r="D410" s="14">
        <v>15760.588230000001</v>
      </c>
      <c r="E410" s="14">
        <v>999.82536709065005</v>
      </c>
      <c r="F410" s="13">
        <v>11124.426369999999</v>
      </c>
      <c r="G410" s="12">
        <f t="shared" si="12"/>
        <v>-4636.161860000002</v>
      </c>
      <c r="H410" s="11">
        <f t="shared" si="13"/>
        <v>-0.2941617274902944</v>
      </c>
    </row>
    <row r="411" spans="1:8" ht="16.5" customHeight="1" x14ac:dyDescent="0.3">
      <c r="A411" s="16">
        <v>3601</v>
      </c>
      <c r="B411" s="15" t="s">
        <v>852</v>
      </c>
      <c r="C411" s="14">
        <v>18.401799999999998</v>
      </c>
      <c r="D411" s="14">
        <v>532.96163000000001</v>
      </c>
      <c r="E411" s="14">
        <v>6.5979999999999999</v>
      </c>
      <c r="F411" s="13">
        <v>271.67240000000004</v>
      </c>
      <c r="G411" s="12">
        <f t="shared" si="12"/>
        <v>-261.28922999999998</v>
      </c>
      <c r="H411" s="11">
        <f t="shared" si="13"/>
        <v>-0.49025898918839611</v>
      </c>
    </row>
    <row r="412" spans="1:8" ht="16.5" customHeight="1" x14ac:dyDescent="0.3">
      <c r="A412" s="16">
        <v>3602</v>
      </c>
      <c r="B412" s="15" t="s">
        <v>851</v>
      </c>
      <c r="C412" s="14">
        <v>137.51373000000001</v>
      </c>
      <c r="D412" s="14">
        <v>2698.3686299999999</v>
      </c>
      <c r="E412" s="14">
        <v>47.77373</v>
      </c>
      <c r="F412" s="13">
        <v>458.49408</v>
      </c>
      <c r="G412" s="12">
        <f t="shared" si="12"/>
        <v>-2239.87455</v>
      </c>
      <c r="H412" s="11">
        <f t="shared" si="13"/>
        <v>-0.8300847130734692</v>
      </c>
    </row>
    <row r="413" spans="1:8" ht="16.5" customHeight="1" x14ac:dyDescent="0.3">
      <c r="A413" s="16">
        <v>3603</v>
      </c>
      <c r="B413" s="15" t="s">
        <v>850</v>
      </c>
      <c r="C413" s="14">
        <v>51.517586999999999</v>
      </c>
      <c r="D413" s="14">
        <v>1517.2384999999999</v>
      </c>
      <c r="E413" s="14">
        <v>22.836352999999999</v>
      </c>
      <c r="F413" s="13">
        <v>744.83232999999996</v>
      </c>
      <c r="G413" s="12">
        <f t="shared" si="12"/>
        <v>-772.40616999999997</v>
      </c>
      <c r="H413" s="11">
        <f t="shared" si="13"/>
        <v>-0.50908685088072836</v>
      </c>
    </row>
    <row r="414" spans="1:8" ht="25.5" customHeight="1" x14ac:dyDescent="0.3">
      <c r="A414" s="16">
        <v>3604</v>
      </c>
      <c r="B414" s="15" t="s">
        <v>849</v>
      </c>
      <c r="C414" s="14">
        <v>186.891581</v>
      </c>
      <c r="D414" s="14">
        <v>482.65679</v>
      </c>
      <c r="E414" s="14">
        <v>347.9701</v>
      </c>
      <c r="F414" s="13">
        <v>3158.50569</v>
      </c>
      <c r="G414" s="12">
        <f t="shared" si="12"/>
        <v>2675.8489</v>
      </c>
      <c r="H414" s="11">
        <f t="shared" si="13"/>
        <v>5.5439992877754811</v>
      </c>
    </row>
    <row r="415" spans="1:8" ht="16.5" customHeight="1" x14ac:dyDescent="0.3">
      <c r="A415" s="16">
        <v>3605</v>
      </c>
      <c r="B415" s="15" t="s">
        <v>848</v>
      </c>
      <c r="C415" s="14">
        <v>1646.696036</v>
      </c>
      <c r="D415" s="14">
        <v>2506.2331099999997</v>
      </c>
      <c r="E415" s="14">
        <v>441.22172999999998</v>
      </c>
      <c r="F415" s="13">
        <v>921.64230000000009</v>
      </c>
      <c r="G415" s="12">
        <f t="shared" si="12"/>
        <v>-1584.5908099999997</v>
      </c>
      <c r="H415" s="11">
        <f t="shared" si="13"/>
        <v>-0.63225994568398303</v>
      </c>
    </row>
    <row r="416" spans="1:8" ht="25.5" customHeight="1" x14ac:dyDescent="0.3">
      <c r="A416" s="16">
        <v>3606</v>
      </c>
      <c r="B416" s="15" t="s">
        <v>847</v>
      </c>
      <c r="C416" s="14">
        <v>75.89376519999999</v>
      </c>
      <c r="D416" s="14">
        <v>232.39914999999999</v>
      </c>
      <c r="E416" s="14">
        <v>196.384602</v>
      </c>
      <c r="F416" s="13">
        <v>618.56467000000009</v>
      </c>
      <c r="G416" s="12">
        <f t="shared" si="12"/>
        <v>386.16552000000013</v>
      </c>
      <c r="H416" s="11">
        <f t="shared" si="13"/>
        <v>1.6616477297787025</v>
      </c>
    </row>
    <row r="417" spans="1:8" ht="16.5" customHeight="1" x14ac:dyDescent="0.3">
      <c r="A417" s="16">
        <v>3701</v>
      </c>
      <c r="B417" s="15" t="s">
        <v>846</v>
      </c>
      <c r="C417" s="14">
        <v>1069.447015064</v>
      </c>
      <c r="D417" s="14">
        <v>10084.927300000001</v>
      </c>
      <c r="E417" s="14">
        <v>542.32606399999997</v>
      </c>
      <c r="F417" s="13">
        <v>5890.5571900000004</v>
      </c>
      <c r="G417" s="12">
        <f t="shared" si="12"/>
        <v>-4194.3701100000008</v>
      </c>
      <c r="H417" s="11">
        <f t="shared" si="13"/>
        <v>-0.41590484345881207</v>
      </c>
    </row>
    <row r="418" spans="1:8" ht="16.5" customHeight="1" x14ac:dyDescent="0.3">
      <c r="A418" s="16">
        <v>3702</v>
      </c>
      <c r="B418" s="15" t="s">
        <v>845</v>
      </c>
      <c r="C418" s="14">
        <v>43.174006999999996</v>
      </c>
      <c r="D418" s="14">
        <v>658.30471</v>
      </c>
      <c r="E418" s="14">
        <v>33.569887999999999</v>
      </c>
      <c r="F418" s="13">
        <v>397.07905999999997</v>
      </c>
      <c r="G418" s="12">
        <f t="shared" si="12"/>
        <v>-261.22565000000003</v>
      </c>
      <c r="H418" s="11">
        <f t="shared" si="13"/>
        <v>-0.39681570864045623</v>
      </c>
    </row>
    <row r="419" spans="1:8" ht="25.5" customHeight="1" x14ac:dyDescent="0.3">
      <c r="A419" s="16">
        <v>3703</v>
      </c>
      <c r="B419" s="15" t="s">
        <v>844</v>
      </c>
      <c r="C419" s="14">
        <v>108.8318</v>
      </c>
      <c r="D419" s="14">
        <v>977.44069999999999</v>
      </c>
      <c r="E419" s="14">
        <v>52.879887000000004</v>
      </c>
      <c r="F419" s="13">
        <v>421.04265000000004</v>
      </c>
      <c r="G419" s="12">
        <f t="shared" si="12"/>
        <v>-556.39805000000001</v>
      </c>
      <c r="H419" s="11">
        <f t="shared" si="13"/>
        <v>-0.56923969914492001</v>
      </c>
    </row>
    <row r="420" spans="1:8" ht="25.5" customHeight="1" x14ac:dyDescent="0.3">
      <c r="A420" s="16">
        <v>3704</v>
      </c>
      <c r="B420" s="15" t="s">
        <v>843</v>
      </c>
      <c r="C420" s="14">
        <v>3.4000000000000002E-4</v>
      </c>
      <c r="D420" s="14">
        <v>0.17247000000000001</v>
      </c>
      <c r="E420" s="14">
        <v>0</v>
      </c>
      <c r="F420" s="13">
        <v>0</v>
      </c>
      <c r="G420" s="12">
        <f t="shared" si="12"/>
        <v>-0.17247000000000001</v>
      </c>
      <c r="H420" s="11">
        <f t="shared" si="13"/>
        <v>-1</v>
      </c>
    </row>
    <row r="421" spans="1:8" ht="25.5" customHeight="1" x14ac:dyDescent="0.3">
      <c r="A421" s="16">
        <v>3705</v>
      </c>
      <c r="B421" s="15" t="s">
        <v>842</v>
      </c>
      <c r="C421" s="14">
        <v>7.7615879999999998E-2</v>
      </c>
      <c r="D421" s="14">
        <v>26.428039999999999</v>
      </c>
      <c r="E421" s="14">
        <v>9.1245080000000006E-2</v>
      </c>
      <c r="F421" s="13">
        <v>14.540749999999999</v>
      </c>
      <c r="G421" s="12">
        <f t="shared" si="12"/>
        <v>-11.88729</v>
      </c>
      <c r="H421" s="11">
        <f t="shared" si="13"/>
        <v>-0.44979839594612392</v>
      </c>
    </row>
    <row r="422" spans="1:8" ht="16.5" customHeight="1" x14ac:dyDescent="0.3">
      <c r="A422" s="16">
        <v>3706</v>
      </c>
      <c r="B422" s="15" t="s">
        <v>841</v>
      </c>
      <c r="C422" s="14">
        <v>1.0999999999999999E-2</v>
      </c>
      <c r="D422" s="14">
        <v>3.6010200000000001</v>
      </c>
      <c r="E422" s="14">
        <v>0</v>
      </c>
      <c r="F422" s="13">
        <v>0</v>
      </c>
      <c r="G422" s="12">
        <f t="shared" si="12"/>
        <v>-3.6010200000000001</v>
      </c>
      <c r="H422" s="11">
        <f t="shared" si="13"/>
        <v>-1</v>
      </c>
    </row>
    <row r="423" spans="1:8" ht="16.5" customHeight="1" x14ac:dyDescent="0.3">
      <c r="A423" s="16">
        <v>3707</v>
      </c>
      <c r="B423" s="15" t="s">
        <v>840</v>
      </c>
      <c r="C423" s="14">
        <v>742.72045224999999</v>
      </c>
      <c r="D423" s="14">
        <v>6405.3829300000098</v>
      </c>
      <c r="E423" s="14">
        <v>359.91934399999997</v>
      </c>
      <c r="F423" s="13">
        <v>2714.4005699999998</v>
      </c>
      <c r="G423" s="12">
        <f t="shared" si="12"/>
        <v>-3690.98236000001</v>
      </c>
      <c r="H423" s="11">
        <f t="shared" si="13"/>
        <v>-0.57623133547770644</v>
      </c>
    </row>
    <row r="424" spans="1:8" ht="16.5" customHeight="1" x14ac:dyDescent="0.3">
      <c r="A424" s="16">
        <v>3801</v>
      </c>
      <c r="B424" s="15" t="s">
        <v>839</v>
      </c>
      <c r="C424" s="14">
        <v>2900.7328002499999</v>
      </c>
      <c r="D424" s="14">
        <v>2427.7035099999998</v>
      </c>
      <c r="E424" s="14">
        <v>4450.8126769999999</v>
      </c>
      <c r="F424" s="13">
        <v>1963.09491</v>
      </c>
      <c r="G424" s="12">
        <f t="shared" si="12"/>
        <v>-464.6085999999998</v>
      </c>
      <c r="H424" s="11">
        <f t="shared" si="13"/>
        <v>-0.19137781779621013</v>
      </c>
    </row>
    <row r="425" spans="1:8" ht="16.5" customHeight="1" x14ac:dyDescent="0.3">
      <c r="A425" s="16">
        <v>3802</v>
      </c>
      <c r="B425" s="15" t="s">
        <v>838</v>
      </c>
      <c r="C425" s="14">
        <v>166956.25688560001</v>
      </c>
      <c r="D425" s="14">
        <v>12850.29816</v>
      </c>
      <c r="E425" s="14">
        <v>150607.616997</v>
      </c>
      <c r="F425" s="13">
        <v>12615.094369999999</v>
      </c>
      <c r="G425" s="12">
        <f t="shared" si="12"/>
        <v>-235.20379000000139</v>
      </c>
      <c r="H425" s="11">
        <f t="shared" si="13"/>
        <v>-1.8303372191949309E-2</v>
      </c>
    </row>
    <row r="426" spans="1:8" ht="16.5" customHeight="1" x14ac:dyDescent="0.3">
      <c r="A426" s="16">
        <v>3803</v>
      </c>
      <c r="B426" s="15" t="s">
        <v>837</v>
      </c>
      <c r="C426" s="14">
        <v>21.852845000000002</v>
      </c>
      <c r="D426" s="14">
        <v>25.475960000000001</v>
      </c>
      <c r="E426" s="14">
        <v>0</v>
      </c>
      <c r="F426" s="13">
        <v>0</v>
      </c>
      <c r="G426" s="12">
        <f t="shared" si="12"/>
        <v>-25.475960000000001</v>
      </c>
      <c r="H426" s="11">
        <f t="shared" si="13"/>
        <v>-1</v>
      </c>
    </row>
    <row r="427" spans="1:8" ht="16.5" customHeight="1" x14ac:dyDescent="0.3">
      <c r="A427" s="16">
        <v>3804</v>
      </c>
      <c r="B427" s="15" t="s">
        <v>836</v>
      </c>
      <c r="C427" s="14">
        <v>7320.1900999999998</v>
      </c>
      <c r="D427" s="14">
        <v>2258.5559900000003</v>
      </c>
      <c r="E427" s="14">
        <v>3184.4314599999998</v>
      </c>
      <c r="F427" s="13">
        <v>1079.8229099999999</v>
      </c>
      <c r="G427" s="12">
        <f t="shared" si="12"/>
        <v>-1178.7330800000004</v>
      </c>
      <c r="H427" s="11">
        <f t="shared" si="13"/>
        <v>-0.52189677175105154</v>
      </c>
    </row>
    <row r="428" spans="1:8" ht="16.5" customHeight="1" x14ac:dyDescent="0.3">
      <c r="A428" s="16">
        <v>3805</v>
      </c>
      <c r="B428" s="15" t="s">
        <v>835</v>
      </c>
      <c r="C428" s="14">
        <v>19.62623</v>
      </c>
      <c r="D428" s="14">
        <v>91.011600000000001</v>
      </c>
      <c r="E428" s="14">
        <v>0.69920399999999994</v>
      </c>
      <c r="F428" s="13">
        <v>4.9335500000000003</v>
      </c>
      <c r="G428" s="12">
        <f t="shared" si="12"/>
        <v>-86.078050000000005</v>
      </c>
      <c r="H428" s="11">
        <f t="shared" si="13"/>
        <v>-0.94579207485639194</v>
      </c>
    </row>
    <row r="429" spans="1:8" ht="16.5" customHeight="1" x14ac:dyDescent="0.3">
      <c r="A429" s="16">
        <v>3806</v>
      </c>
      <c r="B429" s="15" t="s">
        <v>834</v>
      </c>
      <c r="C429" s="14">
        <v>392.326931</v>
      </c>
      <c r="D429" s="14">
        <v>677.2531899999999</v>
      </c>
      <c r="E429" s="14">
        <v>194.346191</v>
      </c>
      <c r="F429" s="13">
        <v>466.04773999999998</v>
      </c>
      <c r="G429" s="12">
        <f t="shared" si="12"/>
        <v>-211.20544999999993</v>
      </c>
      <c r="H429" s="11">
        <f t="shared" si="13"/>
        <v>-0.31185596925722853</v>
      </c>
    </row>
    <row r="430" spans="1:8" ht="25.5" customHeight="1" x14ac:dyDescent="0.3">
      <c r="A430" s="16">
        <v>3807</v>
      </c>
      <c r="B430" s="15" t="s">
        <v>833</v>
      </c>
      <c r="C430" s="14">
        <v>10.900958000000001</v>
      </c>
      <c r="D430" s="14">
        <v>71.01433999999999</v>
      </c>
      <c r="E430" s="14">
        <v>0.12060999999999999</v>
      </c>
      <c r="F430" s="13">
        <v>0.43733</v>
      </c>
      <c r="G430" s="12">
        <f t="shared" si="12"/>
        <v>-70.577009999999987</v>
      </c>
      <c r="H430" s="11">
        <f t="shared" si="13"/>
        <v>-0.99384166634513527</v>
      </c>
    </row>
    <row r="431" spans="1:8" ht="25.5" customHeight="1" x14ac:dyDescent="0.3">
      <c r="A431" s="16">
        <v>3808</v>
      </c>
      <c r="B431" s="15" t="s">
        <v>832</v>
      </c>
      <c r="C431" s="14">
        <v>76474.957620019894</v>
      </c>
      <c r="D431" s="14">
        <v>662938.54427999898</v>
      </c>
      <c r="E431" s="14">
        <v>55850.506398799902</v>
      </c>
      <c r="F431" s="13">
        <v>601430.7970200011</v>
      </c>
      <c r="G431" s="12">
        <f t="shared" si="12"/>
        <v>-61507.747259997879</v>
      </c>
      <c r="H431" s="11">
        <f t="shared" si="13"/>
        <v>-9.2780466290129371E-2</v>
      </c>
    </row>
    <row r="432" spans="1:8" ht="25.5" customHeight="1" x14ac:dyDescent="0.3">
      <c r="A432" s="16">
        <v>3809</v>
      </c>
      <c r="B432" s="15" t="s">
        <v>831</v>
      </c>
      <c r="C432" s="14">
        <v>9795.7859869999902</v>
      </c>
      <c r="D432" s="14">
        <v>11465.57741</v>
      </c>
      <c r="E432" s="14">
        <v>5531.7543890000006</v>
      </c>
      <c r="F432" s="13">
        <v>7595.7641399999993</v>
      </c>
      <c r="G432" s="12">
        <f t="shared" si="12"/>
        <v>-3869.8132700000006</v>
      </c>
      <c r="H432" s="11">
        <f t="shared" si="13"/>
        <v>-0.33751577714915976</v>
      </c>
    </row>
    <row r="433" spans="1:8" ht="25.5" customHeight="1" x14ac:dyDescent="0.3">
      <c r="A433" s="16">
        <v>3810</v>
      </c>
      <c r="B433" s="15" t="s">
        <v>830</v>
      </c>
      <c r="C433" s="14">
        <v>385.315449</v>
      </c>
      <c r="D433" s="14">
        <v>1632.9754399999999</v>
      </c>
      <c r="E433" s="14">
        <v>213.363943146</v>
      </c>
      <c r="F433" s="13">
        <v>1106.16516</v>
      </c>
      <c r="G433" s="12">
        <f t="shared" si="12"/>
        <v>-526.81027999999992</v>
      </c>
      <c r="H433" s="11">
        <f t="shared" si="13"/>
        <v>-0.32260759537204059</v>
      </c>
    </row>
    <row r="434" spans="1:8" ht="25.5" customHeight="1" x14ac:dyDescent="0.3">
      <c r="A434" s="16">
        <v>3811</v>
      </c>
      <c r="B434" s="15" t="s">
        <v>829</v>
      </c>
      <c r="C434" s="14">
        <v>1894.8876969999999</v>
      </c>
      <c r="D434" s="14">
        <v>7846.2982000000002</v>
      </c>
      <c r="E434" s="14">
        <v>1211.0199230000001</v>
      </c>
      <c r="F434" s="13">
        <v>5442.76440000001</v>
      </c>
      <c r="G434" s="12">
        <f t="shared" si="12"/>
        <v>-2403.5337999999902</v>
      </c>
      <c r="H434" s="11">
        <f t="shared" si="13"/>
        <v>-0.30632710339762387</v>
      </c>
    </row>
    <row r="435" spans="1:8" ht="25.5" customHeight="1" x14ac:dyDescent="0.3">
      <c r="A435" s="16">
        <v>3812</v>
      </c>
      <c r="B435" s="15" t="s">
        <v>828</v>
      </c>
      <c r="C435" s="14">
        <v>3138.1598399999998</v>
      </c>
      <c r="D435" s="14">
        <v>8880.0069100000092</v>
      </c>
      <c r="E435" s="14">
        <v>1142.2763200000002</v>
      </c>
      <c r="F435" s="13">
        <v>3562.9446699999999</v>
      </c>
      <c r="G435" s="12">
        <f t="shared" si="12"/>
        <v>-5317.0622400000093</v>
      </c>
      <c r="H435" s="11">
        <f t="shared" si="13"/>
        <v>-0.59876780433721577</v>
      </c>
    </row>
    <row r="436" spans="1:8" ht="25.5" customHeight="1" x14ac:dyDescent="0.3">
      <c r="A436" s="16">
        <v>3813</v>
      </c>
      <c r="B436" s="15" t="s">
        <v>827</v>
      </c>
      <c r="C436" s="14">
        <v>67.919577999999987</v>
      </c>
      <c r="D436" s="14">
        <v>339.46785999999997</v>
      </c>
      <c r="E436" s="14">
        <v>92.363849000000002</v>
      </c>
      <c r="F436" s="13">
        <v>212.94561999999999</v>
      </c>
      <c r="G436" s="12">
        <f t="shared" si="12"/>
        <v>-126.52223999999998</v>
      </c>
      <c r="H436" s="11">
        <f t="shared" si="13"/>
        <v>-0.37270756648361347</v>
      </c>
    </row>
    <row r="437" spans="1:8" ht="25.5" customHeight="1" x14ac:dyDescent="0.3">
      <c r="A437" s="16">
        <v>3814</v>
      </c>
      <c r="B437" s="15" t="s">
        <v>826</v>
      </c>
      <c r="C437" s="14">
        <v>88613.916127299803</v>
      </c>
      <c r="D437" s="14">
        <v>61206.244030000096</v>
      </c>
      <c r="E437" s="14">
        <v>21885.126423599999</v>
      </c>
      <c r="F437" s="13">
        <v>19979.737579999997</v>
      </c>
      <c r="G437" s="12">
        <f t="shared" si="12"/>
        <v>-41226.506450000103</v>
      </c>
      <c r="H437" s="11">
        <f t="shared" si="13"/>
        <v>-0.67356700453295304</v>
      </c>
    </row>
    <row r="438" spans="1:8" ht="16.5" customHeight="1" x14ac:dyDescent="0.3">
      <c r="A438" s="16">
        <v>3815</v>
      </c>
      <c r="B438" s="15" t="s">
        <v>825</v>
      </c>
      <c r="C438" s="14">
        <v>1611.9011676</v>
      </c>
      <c r="D438" s="14">
        <v>16258.253000000001</v>
      </c>
      <c r="E438" s="14">
        <v>951.78576599999997</v>
      </c>
      <c r="F438" s="13">
        <v>2903.5180399999999</v>
      </c>
      <c r="G438" s="12">
        <f t="shared" si="12"/>
        <v>-13354.734960000002</v>
      </c>
      <c r="H438" s="11">
        <f t="shared" si="13"/>
        <v>-0.82141266715433703</v>
      </c>
    </row>
    <row r="439" spans="1:8" ht="16.5" customHeight="1" x14ac:dyDescent="0.3">
      <c r="A439" s="16">
        <v>3816</v>
      </c>
      <c r="B439" s="15" t="s">
        <v>824</v>
      </c>
      <c r="C439" s="14">
        <v>27066.185659999999</v>
      </c>
      <c r="D439" s="14">
        <v>30058.053239999997</v>
      </c>
      <c r="E439" s="14">
        <v>11431.735256</v>
      </c>
      <c r="F439" s="13">
        <v>12902.677820000001</v>
      </c>
      <c r="G439" s="12">
        <f t="shared" si="12"/>
        <v>-17155.375419999997</v>
      </c>
      <c r="H439" s="11">
        <f t="shared" si="13"/>
        <v>-0.57074140108216798</v>
      </c>
    </row>
    <row r="440" spans="1:8" ht="16.5" customHeight="1" x14ac:dyDescent="0.3">
      <c r="A440" s="16">
        <v>3817</v>
      </c>
      <c r="B440" s="15" t="s">
        <v>823</v>
      </c>
      <c r="C440" s="14">
        <v>19.37</v>
      </c>
      <c r="D440" s="14">
        <v>17.790290000000002</v>
      </c>
      <c r="E440" s="14">
        <v>1.99498</v>
      </c>
      <c r="F440" s="13">
        <v>10.18577</v>
      </c>
      <c r="G440" s="12">
        <f t="shared" si="12"/>
        <v>-7.6045200000000026</v>
      </c>
      <c r="H440" s="11">
        <f t="shared" si="13"/>
        <v>-0.42745340295183504</v>
      </c>
    </row>
    <row r="441" spans="1:8" ht="16.5" customHeight="1" x14ac:dyDescent="0.3">
      <c r="A441" s="16">
        <v>3818</v>
      </c>
      <c r="B441" s="15" t="s">
        <v>822</v>
      </c>
      <c r="C441" s="14">
        <v>0.35524</v>
      </c>
      <c r="D441" s="14">
        <v>11.389190000000001</v>
      </c>
      <c r="E441" s="14">
        <v>2.2100000000000002E-3</v>
      </c>
      <c r="F441" s="13">
        <v>4.5999999999999996</v>
      </c>
      <c r="G441" s="12">
        <f t="shared" si="12"/>
        <v>-6.7891900000000014</v>
      </c>
      <c r="H441" s="11">
        <f t="shared" si="13"/>
        <v>-0.59610823947971725</v>
      </c>
    </row>
    <row r="442" spans="1:8" ht="16.5" customHeight="1" x14ac:dyDescent="0.3">
      <c r="A442" s="16">
        <v>3819</v>
      </c>
      <c r="B442" s="15" t="s">
        <v>821</v>
      </c>
      <c r="C442" s="14">
        <v>1323.63571779944</v>
      </c>
      <c r="D442" s="14">
        <v>3206.7621600000002</v>
      </c>
      <c r="E442" s="14">
        <v>633.4954146</v>
      </c>
      <c r="F442" s="13">
        <v>1595.54954</v>
      </c>
      <c r="G442" s="12">
        <f t="shared" si="12"/>
        <v>-1611.2126200000002</v>
      </c>
      <c r="H442" s="11">
        <f t="shared" si="13"/>
        <v>-0.50244219546360125</v>
      </c>
    </row>
    <row r="443" spans="1:8" ht="16.5" customHeight="1" x14ac:dyDescent="0.3">
      <c r="A443" s="16">
        <v>3820</v>
      </c>
      <c r="B443" s="15" t="s">
        <v>820</v>
      </c>
      <c r="C443" s="14">
        <v>8516.326559083489</v>
      </c>
      <c r="D443" s="14">
        <v>13360.23826</v>
      </c>
      <c r="E443" s="14">
        <v>5578.5411469999999</v>
      </c>
      <c r="F443" s="13">
        <v>10474.88106</v>
      </c>
      <c r="G443" s="12">
        <f t="shared" si="12"/>
        <v>-2885.3572000000004</v>
      </c>
      <c r="H443" s="11">
        <f t="shared" si="13"/>
        <v>-0.21596599879798853</v>
      </c>
    </row>
    <row r="444" spans="1:8" ht="16.5" customHeight="1" x14ac:dyDescent="0.3">
      <c r="A444" s="16">
        <v>3821</v>
      </c>
      <c r="B444" s="15" t="s">
        <v>819</v>
      </c>
      <c r="C444" s="14">
        <v>112.313531013</v>
      </c>
      <c r="D444" s="14">
        <v>3030.4946099999997</v>
      </c>
      <c r="E444" s="14">
        <v>65.899584499999889</v>
      </c>
      <c r="F444" s="13">
        <v>1770.60193</v>
      </c>
      <c r="G444" s="12">
        <f t="shared" si="12"/>
        <v>-1259.8926799999997</v>
      </c>
      <c r="H444" s="11">
        <f t="shared" si="13"/>
        <v>-0.41573830088415825</v>
      </c>
    </row>
    <row r="445" spans="1:8" ht="16.5" customHeight="1" x14ac:dyDescent="0.3">
      <c r="A445" s="16">
        <v>3822</v>
      </c>
      <c r="B445" s="15" t="s">
        <v>818</v>
      </c>
      <c r="C445" s="14">
        <v>713.76652877062111</v>
      </c>
      <c r="D445" s="14">
        <v>35783.282229999997</v>
      </c>
      <c r="E445" s="14">
        <v>560.20665397669006</v>
      </c>
      <c r="F445" s="13">
        <v>21104.0382399999</v>
      </c>
      <c r="G445" s="12">
        <f t="shared" si="12"/>
        <v>-14679.243990000097</v>
      </c>
      <c r="H445" s="11">
        <f t="shared" si="13"/>
        <v>-0.41022631450206404</v>
      </c>
    </row>
    <row r="446" spans="1:8" ht="25.5" customHeight="1" x14ac:dyDescent="0.3">
      <c r="A446" s="16">
        <v>3823</v>
      </c>
      <c r="B446" s="15" t="s">
        <v>817</v>
      </c>
      <c r="C446" s="14">
        <v>3348.5189380000002</v>
      </c>
      <c r="D446" s="14">
        <v>4752.6648600000008</v>
      </c>
      <c r="E446" s="14">
        <v>1256.722268</v>
      </c>
      <c r="F446" s="13">
        <v>2661.4660099999996</v>
      </c>
      <c r="G446" s="12">
        <f t="shared" si="12"/>
        <v>-2091.1988500000011</v>
      </c>
      <c r="H446" s="11">
        <f t="shared" si="13"/>
        <v>-0.44000553617828647</v>
      </c>
    </row>
    <row r="447" spans="1:8" ht="25.5" customHeight="1" x14ac:dyDescent="0.3">
      <c r="A447" s="16">
        <v>3824</v>
      </c>
      <c r="B447" s="15" t="s">
        <v>816</v>
      </c>
      <c r="C447" s="14">
        <v>50475.878083899996</v>
      </c>
      <c r="D447" s="14">
        <v>69116.347479999793</v>
      </c>
      <c r="E447" s="14">
        <v>20047.555141887999</v>
      </c>
      <c r="F447" s="13">
        <v>71924.146970000103</v>
      </c>
      <c r="G447" s="12">
        <f t="shared" si="12"/>
        <v>2807.7994900003105</v>
      </c>
      <c r="H447" s="11">
        <f t="shared" si="13"/>
        <v>4.0624245816994364E-2</v>
      </c>
    </row>
    <row r="448" spans="1:8" ht="25.5" customHeight="1" x14ac:dyDescent="0.3">
      <c r="A448" s="16">
        <v>3825</v>
      </c>
      <c r="B448" s="15" t="s">
        <v>815</v>
      </c>
      <c r="C448" s="14">
        <v>0</v>
      </c>
      <c r="D448" s="14">
        <v>0</v>
      </c>
      <c r="E448" s="14">
        <v>4.1999999999999996E-4</v>
      </c>
      <c r="F448" s="13">
        <v>1.4749999999999999E-2</v>
      </c>
      <c r="G448" s="12">
        <f t="shared" si="12"/>
        <v>1.4749999999999999E-2</v>
      </c>
      <c r="H448" s="11" t="str">
        <f t="shared" si="13"/>
        <v/>
      </c>
    </row>
    <row r="449" spans="1:8" ht="16.5" customHeight="1" x14ac:dyDescent="0.3">
      <c r="A449" s="16">
        <v>3826</v>
      </c>
      <c r="B449" s="15" t="s">
        <v>814</v>
      </c>
      <c r="C449" s="14">
        <v>3.77488</v>
      </c>
      <c r="D449" s="14">
        <v>17.584330000000001</v>
      </c>
      <c r="E449" s="14">
        <v>4.0064700000000002</v>
      </c>
      <c r="F449" s="13">
        <v>19.57837</v>
      </c>
      <c r="G449" s="12">
        <f t="shared" si="12"/>
        <v>1.9940399999999983</v>
      </c>
      <c r="H449" s="11">
        <f t="shared" si="13"/>
        <v>0.11339869076615362</v>
      </c>
    </row>
    <row r="450" spans="1:8" ht="16.5" customHeight="1" x14ac:dyDescent="0.3">
      <c r="A450" s="16">
        <v>3901</v>
      </c>
      <c r="B450" s="15" t="s">
        <v>813</v>
      </c>
      <c r="C450" s="14">
        <v>172059.52561000001</v>
      </c>
      <c r="D450" s="14">
        <v>265047.53668000002</v>
      </c>
      <c r="E450" s="14">
        <v>107241.64946850001</v>
      </c>
      <c r="F450" s="13">
        <v>196486.91933999999</v>
      </c>
      <c r="G450" s="12">
        <f t="shared" si="12"/>
        <v>-68560.617340000026</v>
      </c>
      <c r="H450" s="11">
        <f t="shared" si="13"/>
        <v>-0.25867290901396056</v>
      </c>
    </row>
    <row r="451" spans="1:8" ht="16.5" customHeight="1" x14ac:dyDescent="0.3">
      <c r="A451" s="16">
        <v>3902</v>
      </c>
      <c r="B451" s="15" t="s">
        <v>812</v>
      </c>
      <c r="C451" s="14">
        <v>72676.272734836995</v>
      </c>
      <c r="D451" s="14">
        <v>124639.23254000001</v>
      </c>
      <c r="E451" s="14">
        <v>41380.428310099996</v>
      </c>
      <c r="F451" s="13">
        <v>79426.263749999998</v>
      </c>
      <c r="G451" s="12">
        <f t="shared" si="12"/>
        <v>-45212.968790000014</v>
      </c>
      <c r="H451" s="11">
        <f t="shared" si="13"/>
        <v>-0.36275069950779726</v>
      </c>
    </row>
    <row r="452" spans="1:8" ht="16.5" customHeight="1" x14ac:dyDescent="0.3">
      <c r="A452" s="16">
        <v>3903</v>
      </c>
      <c r="B452" s="15" t="s">
        <v>811</v>
      </c>
      <c r="C452" s="14">
        <v>44076.271722499994</v>
      </c>
      <c r="D452" s="14">
        <v>77902.778510000004</v>
      </c>
      <c r="E452" s="14">
        <v>20516.432024999998</v>
      </c>
      <c r="F452" s="13">
        <v>46837.311729999994</v>
      </c>
      <c r="G452" s="12">
        <f t="shared" si="12"/>
        <v>-31065.46678000001</v>
      </c>
      <c r="H452" s="11">
        <f t="shared" si="13"/>
        <v>-0.39877225657634646</v>
      </c>
    </row>
    <row r="453" spans="1:8" ht="16.5" customHeight="1" x14ac:dyDescent="0.3">
      <c r="A453" s="16">
        <v>3904</v>
      </c>
      <c r="B453" s="15" t="s">
        <v>810</v>
      </c>
      <c r="C453" s="14">
        <v>81121.164222000007</v>
      </c>
      <c r="D453" s="14">
        <v>90103.210789999794</v>
      </c>
      <c r="E453" s="14">
        <v>29203.537949999998</v>
      </c>
      <c r="F453" s="13">
        <v>49619.625780000002</v>
      </c>
      <c r="G453" s="12">
        <f t="shared" si="12"/>
        <v>-40483.585009999792</v>
      </c>
      <c r="H453" s="11">
        <f t="shared" si="13"/>
        <v>-0.44930235731946755</v>
      </c>
    </row>
    <row r="454" spans="1:8" ht="25.5" customHeight="1" x14ac:dyDescent="0.3">
      <c r="A454" s="16">
        <v>3905</v>
      </c>
      <c r="B454" s="15" t="s">
        <v>809</v>
      </c>
      <c r="C454" s="14">
        <v>11167.086733925</v>
      </c>
      <c r="D454" s="14">
        <v>23416.120629999998</v>
      </c>
      <c r="E454" s="14">
        <v>5384.5210666249995</v>
      </c>
      <c r="F454" s="13">
        <v>14056.566779999999</v>
      </c>
      <c r="G454" s="12">
        <f t="shared" ref="G454:G517" si="14">F454-D454</f>
        <v>-9359.5538499999984</v>
      </c>
      <c r="H454" s="11">
        <f t="shared" ref="H454:H517" si="15">IF(D454&lt;&gt;0,G454/D454,"")</f>
        <v>-0.3997055702731917</v>
      </c>
    </row>
    <row r="455" spans="1:8" ht="16.5" customHeight="1" x14ac:dyDescent="0.3">
      <c r="A455" s="16">
        <v>3906</v>
      </c>
      <c r="B455" s="15" t="s">
        <v>808</v>
      </c>
      <c r="C455" s="14">
        <v>22033.7740022</v>
      </c>
      <c r="D455" s="14">
        <v>40395.175409999996</v>
      </c>
      <c r="E455" s="14">
        <v>7839.4941582000001</v>
      </c>
      <c r="F455" s="13">
        <v>17069.962589999999</v>
      </c>
      <c r="G455" s="12">
        <f t="shared" si="14"/>
        <v>-23325.212819999997</v>
      </c>
      <c r="H455" s="11">
        <f t="shared" si="15"/>
        <v>-0.57742570946296079</v>
      </c>
    </row>
    <row r="456" spans="1:8" ht="25.5" customHeight="1" x14ac:dyDescent="0.3">
      <c r="A456" s="16">
        <v>3907</v>
      </c>
      <c r="B456" s="15" t="s">
        <v>807</v>
      </c>
      <c r="C456" s="14">
        <v>133300.99517069999</v>
      </c>
      <c r="D456" s="14">
        <v>192562.09027000002</v>
      </c>
      <c r="E456" s="14">
        <v>65049.824531000006</v>
      </c>
      <c r="F456" s="13">
        <v>117975.893480001</v>
      </c>
      <c r="G456" s="12">
        <f t="shared" si="14"/>
        <v>-74586.196789999012</v>
      </c>
      <c r="H456" s="11">
        <f t="shared" si="15"/>
        <v>-0.38733582859127846</v>
      </c>
    </row>
    <row r="457" spans="1:8" ht="16.5" customHeight="1" x14ac:dyDescent="0.3">
      <c r="A457" s="16">
        <v>3908</v>
      </c>
      <c r="B457" s="15" t="s">
        <v>806</v>
      </c>
      <c r="C457" s="14">
        <v>3094.60516736</v>
      </c>
      <c r="D457" s="14">
        <v>8805.3718999999892</v>
      </c>
      <c r="E457" s="14">
        <v>1582.101842</v>
      </c>
      <c r="F457" s="13">
        <v>5702.77117</v>
      </c>
      <c r="G457" s="12">
        <f t="shared" si="14"/>
        <v>-3102.6007299999892</v>
      </c>
      <c r="H457" s="11">
        <f t="shared" si="15"/>
        <v>-0.35235317318056641</v>
      </c>
    </row>
    <row r="458" spans="1:8" ht="25.5" customHeight="1" x14ac:dyDescent="0.3">
      <c r="A458" s="16">
        <v>3909</v>
      </c>
      <c r="B458" s="15" t="s">
        <v>805</v>
      </c>
      <c r="C458" s="14">
        <v>106947.945737</v>
      </c>
      <c r="D458" s="14">
        <v>84839.255020000099</v>
      </c>
      <c r="E458" s="14">
        <v>62600.371101000004</v>
      </c>
      <c r="F458" s="13">
        <v>68194.273219999901</v>
      </c>
      <c r="G458" s="12">
        <f t="shared" si="14"/>
        <v>-16644.981800000198</v>
      </c>
      <c r="H458" s="11">
        <f t="shared" si="15"/>
        <v>-0.19619434183004425</v>
      </c>
    </row>
    <row r="459" spans="1:8" ht="16.5" customHeight="1" x14ac:dyDescent="0.3">
      <c r="A459" s="16">
        <v>3910</v>
      </c>
      <c r="B459" s="15" t="s">
        <v>804</v>
      </c>
      <c r="C459" s="14">
        <v>1514.8114950500001</v>
      </c>
      <c r="D459" s="14">
        <v>7128.0050800000099</v>
      </c>
      <c r="E459" s="14">
        <v>960.96011569999996</v>
      </c>
      <c r="F459" s="13">
        <v>6168.00162</v>
      </c>
      <c r="G459" s="12">
        <f t="shared" si="14"/>
        <v>-960.00346000000991</v>
      </c>
      <c r="H459" s="11">
        <f t="shared" si="15"/>
        <v>-0.13468052410535158</v>
      </c>
    </row>
    <row r="460" spans="1:8" ht="25.5" customHeight="1" x14ac:dyDescent="0.3">
      <c r="A460" s="16">
        <v>3911</v>
      </c>
      <c r="B460" s="15" t="s">
        <v>803</v>
      </c>
      <c r="C460" s="14">
        <v>2290.2445729999999</v>
      </c>
      <c r="D460" s="14">
        <v>4693.0615800000005</v>
      </c>
      <c r="E460" s="14">
        <v>641.10551369999996</v>
      </c>
      <c r="F460" s="13">
        <v>2075.5817499999998</v>
      </c>
      <c r="G460" s="12">
        <f t="shared" si="14"/>
        <v>-2617.4798300000007</v>
      </c>
      <c r="H460" s="11">
        <f t="shared" si="15"/>
        <v>-0.55773396222940685</v>
      </c>
    </row>
    <row r="461" spans="1:8" ht="16.5" customHeight="1" x14ac:dyDescent="0.3">
      <c r="A461" s="16">
        <v>3912</v>
      </c>
      <c r="B461" s="15" t="s">
        <v>802</v>
      </c>
      <c r="C461" s="14">
        <v>4103.3653190899995</v>
      </c>
      <c r="D461" s="14">
        <v>16055.28686</v>
      </c>
      <c r="E461" s="14">
        <v>2189.4036460899997</v>
      </c>
      <c r="F461" s="13">
        <v>9996.8571400000001</v>
      </c>
      <c r="G461" s="12">
        <f t="shared" si="14"/>
        <v>-6058.4297200000001</v>
      </c>
      <c r="H461" s="11">
        <f t="shared" si="15"/>
        <v>-0.3773479585153921</v>
      </c>
    </row>
    <row r="462" spans="1:8" ht="16.5" customHeight="1" x14ac:dyDescent="0.3">
      <c r="A462" s="16">
        <v>3913</v>
      </c>
      <c r="B462" s="15" t="s">
        <v>801</v>
      </c>
      <c r="C462" s="14">
        <v>398.19326861099995</v>
      </c>
      <c r="D462" s="14">
        <v>3816.00846</v>
      </c>
      <c r="E462" s="14">
        <v>443.82039084000002</v>
      </c>
      <c r="F462" s="13">
        <v>3687.3999199999998</v>
      </c>
      <c r="G462" s="12">
        <f t="shared" si="14"/>
        <v>-128.60854000000018</v>
      </c>
      <c r="H462" s="11">
        <f t="shared" si="15"/>
        <v>-3.3702372871573814E-2</v>
      </c>
    </row>
    <row r="463" spans="1:8" ht="16.5" customHeight="1" x14ac:dyDescent="0.3">
      <c r="A463" s="16">
        <v>3914</v>
      </c>
      <c r="B463" s="15" t="s">
        <v>800</v>
      </c>
      <c r="C463" s="14">
        <v>1060.49074</v>
      </c>
      <c r="D463" s="14">
        <v>2986.77124</v>
      </c>
      <c r="E463" s="14">
        <v>654.83168500000011</v>
      </c>
      <c r="F463" s="13">
        <v>1800.5500900000002</v>
      </c>
      <c r="G463" s="12">
        <f t="shared" si="14"/>
        <v>-1186.2211499999999</v>
      </c>
      <c r="H463" s="11">
        <f t="shared" si="15"/>
        <v>-0.39715835418316131</v>
      </c>
    </row>
    <row r="464" spans="1:8" ht="16.5" customHeight="1" x14ac:dyDescent="0.3">
      <c r="A464" s="16">
        <v>3915</v>
      </c>
      <c r="B464" s="15" t="s">
        <v>799</v>
      </c>
      <c r="C464" s="14">
        <v>17949.3137002</v>
      </c>
      <c r="D464" s="14">
        <v>6388.3488099999995</v>
      </c>
      <c r="E464" s="14">
        <v>9428.8167759999997</v>
      </c>
      <c r="F464" s="13">
        <v>3925.5857299999998</v>
      </c>
      <c r="G464" s="12">
        <f t="shared" si="14"/>
        <v>-2462.7630799999997</v>
      </c>
      <c r="H464" s="11">
        <f t="shared" si="15"/>
        <v>-0.38550854896102643</v>
      </c>
    </row>
    <row r="465" spans="1:8" ht="25.5" customHeight="1" x14ac:dyDescent="0.3">
      <c r="A465" s="16">
        <v>3916</v>
      </c>
      <c r="B465" s="15" t="s">
        <v>798</v>
      </c>
      <c r="C465" s="14">
        <v>16244.942539838999</v>
      </c>
      <c r="D465" s="14">
        <v>40463.550430000098</v>
      </c>
      <c r="E465" s="14">
        <v>7427.4269498499798</v>
      </c>
      <c r="F465" s="13">
        <v>22078.723719999998</v>
      </c>
      <c r="G465" s="12">
        <f t="shared" si="14"/>
        <v>-18384.826710000099</v>
      </c>
      <c r="H465" s="11">
        <f t="shared" si="15"/>
        <v>-0.45435525342258148</v>
      </c>
    </row>
    <row r="466" spans="1:8" ht="16.5" customHeight="1" x14ac:dyDescent="0.3">
      <c r="A466" s="16">
        <v>3917</v>
      </c>
      <c r="B466" s="15" t="s">
        <v>797</v>
      </c>
      <c r="C466" s="14">
        <v>25577.524147893997</v>
      </c>
      <c r="D466" s="14">
        <v>107200.393809999</v>
      </c>
      <c r="E466" s="14">
        <v>9455.3630802388798</v>
      </c>
      <c r="F466" s="13">
        <v>49644.414740000204</v>
      </c>
      <c r="G466" s="12">
        <f t="shared" si="14"/>
        <v>-57555.979069998801</v>
      </c>
      <c r="H466" s="11">
        <f t="shared" si="15"/>
        <v>-0.53690081747283958</v>
      </c>
    </row>
    <row r="467" spans="1:8" ht="16.5" customHeight="1" x14ac:dyDescent="0.3">
      <c r="A467" s="16">
        <v>3918</v>
      </c>
      <c r="B467" s="15" t="s">
        <v>796</v>
      </c>
      <c r="C467" s="14">
        <v>19497.132674407003</v>
      </c>
      <c r="D467" s="14">
        <v>33388.387570000101</v>
      </c>
      <c r="E467" s="14">
        <v>7655.7495242000105</v>
      </c>
      <c r="F467" s="13">
        <v>14175.179970000001</v>
      </c>
      <c r="G467" s="12">
        <f t="shared" si="14"/>
        <v>-19213.2076000001</v>
      </c>
      <c r="H467" s="11">
        <f t="shared" si="15"/>
        <v>-0.57544580611204521</v>
      </c>
    </row>
    <row r="468" spans="1:8" ht="16.5" customHeight="1" x14ac:dyDescent="0.3">
      <c r="A468" s="16">
        <v>3919</v>
      </c>
      <c r="B468" s="15" t="s">
        <v>795</v>
      </c>
      <c r="C468" s="14">
        <v>13048.690908729899</v>
      </c>
      <c r="D468" s="14">
        <v>50716.2998900003</v>
      </c>
      <c r="E468" s="14">
        <v>6287.9371939149705</v>
      </c>
      <c r="F468" s="13">
        <v>28500.332709999901</v>
      </c>
      <c r="G468" s="12">
        <f t="shared" si="14"/>
        <v>-22215.9671800004</v>
      </c>
      <c r="H468" s="11">
        <f t="shared" si="15"/>
        <v>-0.43804392726175018</v>
      </c>
    </row>
    <row r="469" spans="1:8" ht="25.5" customHeight="1" x14ac:dyDescent="0.3">
      <c r="A469" s="16">
        <v>3920</v>
      </c>
      <c r="B469" s="15" t="s">
        <v>794</v>
      </c>
      <c r="C469" s="14">
        <v>71583.919940530104</v>
      </c>
      <c r="D469" s="14">
        <v>213856.01518000002</v>
      </c>
      <c r="E469" s="14">
        <v>39953.990270811999</v>
      </c>
      <c r="F469" s="13">
        <v>135990.03052</v>
      </c>
      <c r="G469" s="12">
        <f t="shared" si="14"/>
        <v>-77865.984660000016</v>
      </c>
      <c r="H469" s="11">
        <f t="shared" si="15"/>
        <v>-0.36410472061990473</v>
      </c>
    </row>
    <row r="470" spans="1:8" ht="16.5" customHeight="1" x14ac:dyDescent="0.3">
      <c r="A470" s="16">
        <v>3921</v>
      </c>
      <c r="B470" s="15" t="s">
        <v>793</v>
      </c>
      <c r="C470" s="14">
        <v>27080.024777843999</v>
      </c>
      <c r="D470" s="14">
        <v>93129.945249999801</v>
      </c>
      <c r="E470" s="14">
        <v>14223.53565903</v>
      </c>
      <c r="F470" s="13">
        <v>55472.773449999899</v>
      </c>
      <c r="G470" s="12">
        <f t="shared" si="14"/>
        <v>-37657.171799999902</v>
      </c>
      <c r="H470" s="11">
        <f t="shared" si="15"/>
        <v>-0.40435084224426709</v>
      </c>
    </row>
    <row r="471" spans="1:8" ht="16.5" customHeight="1" x14ac:dyDescent="0.3">
      <c r="A471" s="16">
        <v>3922</v>
      </c>
      <c r="B471" s="15" t="s">
        <v>792</v>
      </c>
      <c r="C471" s="14">
        <v>4830.5121627999997</v>
      </c>
      <c r="D471" s="14">
        <v>25640.940819999898</v>
      </c>
      <c r="E471" s="14">
        <v>1956.2365001999999</v>
      </c>
      <c r="F471" s="13">
        <v>10622.636980000001</v>
      </c>
      <c r="G471" s="12">
        <f t="shared" si="14"/>
        <v>-15018.303839999897</v>
      </c>
      <c r="H471" s="11">
        <f t="shared" si="15"/>
        <v>-0.58571578731953711</v>
      </c>
    </row>
    <row r="472" spans="1:8" ht="25.5" customHeight="1" x14ac:dyDescent="0.3">
      <c r="A472" s="16">
        <v>3923</v>
      </c>
      <c r="B472" s="15" t="s">
        <v>791</v>
      </c>
      <c r="C472" s="14">
        <v>24880.669807592702</v>
      </c>
      <c r="D472" s="14">
        <v>103553.250609999</v>
      </c>
      <c r="E472" s="14">
        <v>22153.870392818102</v>
      </c>
      <c r="F472" s="13">
        <v>84689.262479999801</v>
      </c>
      <c r="G472" s="12">
        <f t="shared" si="14"/>
        <v>-18863.988129999198</v>
      </c>
      <c r="H472" s="11">
        <f t="shared" si="15"/>
        <v>-0.18216703018859853</v>
      </c>
    </row>
    <row r="473" spans="1:8" ht="16.5" customHeight="1" x14ac:dyDescent="0.3">
      <c r="A473" s="16">
        <v>3924</v>
      </c>
      <c r="B473" s="15" t="s">
        <v>790</v>
      </c>
      <c r="C473" s="14">
        <v>10170.364659539999</v>
      </c>
      <c r="D473" s="14">
        <v>38795.803629999798</v>
      </c>
      <c r="E473" s="14">
        <v>4281.4126947900195</v>
      </c>
      <c r="F473" s="13">
        <v>17774.55848</v>
      </c>
      <c r="G473" s="12">
        <f t="shared" si="14"/>
        <v>-21021.245149999799</v>
      </c>
      <c r="H473" s="11">
        <f t="shared" si="15"/>
        <v>-0.54184327125897214</v>
      </c>
    </row>
    <row r="474" spans="1:8" ht="16.5" customHeight="1" x14ac:dyDescent="0.3">
      <c r="A474" s="16">
        <v>3925</v>
      </c>
      <c r="B474" s="15" t="s">
        <v>789</v>
      </c>
      <c r="C474" s="14">
        <v>15127.081776504301</v>
      </c>
      <c r="D474" s="14">
        <v>54435.352350000096</v>
      </c>
      <c r="E474" s="14">
        <v>5129.6321162600198</v>
      </c>
      <c r="F474" s="13">
        <v>23165.608409999899</v>
      </c>
      <c r="G474" s="12">
        <f t="shared" si="14"/>
        <v>-31269.743940000197</v>
      </c>
      <c r="H474" s="11">
        <f t="shared" si="15"/>
        <v>-0.57443816545811599</v>
      </c>
    </row>
    <row r="475" spans="1:8" ht="16.5" customHeight="1" x14ac:dyDescent="0.3">
      <c r="A475" s="16">
        <v>3926</v>
      </c>
      <c r="B475" s="15" t="s">
        <v>788</v>
      </c>
      <c r="C475" s="14">
        <v>10576.788867621501</v>
      </c>
      <c r="D475" s="14">
        <v>88689.861080000599</v>
      </c>
      <c r="E475" s="14">
        <v>4827.04584018895</v>
      </c>
      <c r="F475" s="13">
        <v>44470.946440000102</v>
      </c>
      <c r="G475" s="12">
        <f t="shared" si="14"/>
        <v>-44218.914640000497</v>
      </c>
      <c r="H475" s="11">
        <f t="shared" si="15"/>
        <v>-0.49857913972955564</v>
      </c>
    </row>
    <row r="476" spans="1:8" ht="16.5" customHeight="1" x14ac:dyDescent="0.3">
      <c r="A476" s="16">
        <v>4001</v>
      </c>
      <c r="B476" s="15" t="s">
        <v>787</v>
      </c>
      <c r="C476" s="14">
        <v>425.323533</v>
      </c>
      <c r="D476" s="14">
        <v>997.67045999999993</v>
      </c>
      <c r="E476" s="14">
        <v>1771.29268</v>
      </c>
      <c r="F476" s="13">
        <v>3989.1286299999997</v>
      </c>
      <c r="G476" s="12">
        <f t="shared" si="14"/>
        <v>2991.4581699999999</v>
      </c>
      <c r="H476" s="11">
        <f t="shared" si="15"/>
        <v>2.9984431632866029</v>
      </c>
    </row>
    <row r="477" spans="1:8" ht="25.5" customHeight="1" x14ac:dyDescent="0.3">
      <c r="A477" s="16">
        <v>4002</v>
      </c>
      <c r="B477" s="15" t="s">
        <v>786</v>
      </c>
      <c r="C477" s="14">
        <v>24662.375807</v>
      </c>
      <c r="D477" s="14">
        <v>47761.281569999803</v>
      </c>
      <c r="E477" s="14">
        <v>7079.5273520000001</v>
      </c>
      <c r="F477" s="13">
        <v>16794.915739999997</v>
      </c>
      <c r="G477" s="12">
        <f t="shared" si="14"/>
        <v>-30966.365829999806</v>
      </c>
      <c r="H477" s="11">
        <f t="shared" si="15"/>
        <v>-0.64835709621013704</v>
      </c>
    </row>
    <row r="478" spans="1:8" ht="16.5" customHeight="1" x14ac:dyDescent="0.3">
      <c r="A478" s="16">
        <v>4003</v>
      </c>
      <c r="B478" s="15" t="s">
        <v>785</v>
      </c>
      <c r="C478" s="14">
        <v>75.4148</v>
      </c>
      <c r="D478" s="14">
        <v>130.25944000000001</v>
      </c>
      <c r="E478" s="14">
        <v>0.64400000000000002</v>
      </c>
      <c r="F478" s="13">
        <v>7.2969900000000001</v>
      </c>
      <c r="G478" s="12">
        <f t="shared" si="14"/>
        <v>-122.96245000000002</v>
      </c>
      <c r="H478" s="11">
        <f t="shared" si="15"/>
        <v>-0.94398110417179748</v>
      </c>
    </row>
    <row r="479" spans="1:8" ht="16.5" customHeight="1" x14ac:dyDescent="0.3">
      <c r="A479" s="16">
        <v>4004</v>
      </c>
      <c r="B479" s="15" t="s">
        <v>784</v>
      </c>
      <c r="C479" s="14">
        <v>7546.2920736999995</v>
      </c>
      <c r="D479" s="14">
        <v>1619.9462800000001</v>
      </c>
      <c r="E479" s="14">
        <v>6782.859899</v>
      </c>
      <c r="F479" s="13">
        <v>1318.1006499999999</v>
      </c>
      <c r="G479" s="12">
        <f t="shared" si="14"/>
        <v>-301.84563000000026</v>
      </c>
      <c r="H479" s="11">
        <f t="shared" si="15"/>
        <v>-0.18633064177905964</v>
      </c>
    </row>
    <row r="480" spans="1:8" ht="16.5" customHeight="1" x14ac:dyDescent="0.3">
      <c r="A480" s="16">
        <v>4005</v>
      </c>
      <c r="B480" s="15" t="s">
        <v>783</v>
      </c>
      <c r="C480" s="14">
        <v>4264.3337444999997</v>
      </c>
      <c r="D480" s="14">
        <v>6506.9460100000097</v>
      </c>
      <c r="E480" s="14">
        <v>2774.9209970000002</v>
      </c>
      <c r="F480" s="13">
        <v>4016.72003</v>
      </c>
      <c r="G480" s="12">
        <f t="shared" si="14"/>
        <v>-2490.2259800000097</v>
      </c>
      <c r="H480" s="11">
        <f t="shared" si="15"/>
        <v>-0.38270272662059568</v>
      </c>
    </row>
    <row r="481" spans="1:8" ht="16.5" customHeight="1" x14ac:dyDescent="0.3">
      <c r="A481" s="16">
        <v>4006</v>
      </c>
      <c r="B481" s="15" t="s">
        <v>782</v>
      </c>
      <c r="C481" s="14">
        <v>8.8748449999999988</v>
      </c>
      <c r="D481" s="14">
        <v>108.15133</v>
      </c>
      <c r="E481" s="14">
        <v>5.3425120000000001</v>
      </c>
      <c r="F481" s="13">
        <v>36.047940000000004</v>
      </c>
      <c r="G481" s="12">
        <f t="shared" si="14"/>
        <v>-72.10338999999999</v>
      </c>
      <c r="H481" s="11">
        <f t="shared" si="15"/>
        <v>-0.66668981324593968</v>
      </c>
    </row>
    <row r="482" spans="1:8" ht="16.5" customHeight="1" x14ac:dyDescent="0.3">
      <c r="A482" s="16">
        <v>4007</v>
      </c>
      <c r="B482" s="15" t="s">
        <v>781</v>
      </c>
      <c r="C482" s="14">
        <v>205.32014900000001</v>
      </c>
      <c r="D482" s="14">
        <v>705.61502000000007</v>
      </c>
      <c r="E482" s="14">
        <v>111.320172</v>
      </c>
      <c r="F482" s="13">
        <v>506.54556000000002</v>
      </c>
      <c r="G482" s="12">
        <f t="shared" si="14"/>
        <v>-199.06946000000005</v>
      </c>
      <c r="H482" s="11">
        <f t="shared" si="15"/>
        <v>-0.28212191401481224</v>
      </c>
    </row>
    <row r="483" spans="1:8" ht="25.5" customHeight="1" x14ac:dyDescent="0.3">
      <c r="A483" s="16">
        <v>4008</v>
      </c>
      <c r="B483" s="15" t="s">
        <v>780</v>
      </c>
      <c r="C483" s="14">
        <v>2429.1480616000003</v>
      </c>
      <c r="D483" s="14">
        <v>8285.8242399999999</v>
      </c>
      <c r="E483" s="14">
        <v>941.87047949999999</v>
      </c>
      <c r="F483" s="13">
        <v>3969.9935800000003</v>
      </c>
      <c r="G483" s="12">
        <f t="shared" si="14"/>
        <v>-4315.8306599999996</v>
      </c>
      <c r="H483" s="11">
        <f t="shared" si="15"/>
        <v>-0.5208692020240101</v>
      </c>
    </row>
    <row r="484" spans="1:8" ht="25.5" customHeight="1" x14ac:dyDescent="0.3">
      <c r="A484" s="16">
        <v>4009</v>
      </c>
      <c r="B484" s="15" t="s">
        <v>779</v>
      </c>
      <c r="C484" s="14">
        <v>4205.5933961198198</v>
      </c>
      <c r="D484" s="14">
        <v>21366.2505099999</v>
      </c>
      <c r="E484" s="14">
        <v>2098.2575518187</v>
      </c>
      <c r="F484" s="13">
        <v>11508.52054</v>
      </c>
      <c r="G484" s="12">
        <f t="shared" si="14"/>
        <v>-9857.7299699999003</v>
      </c>
      <c r="H484" s="11">
        <f t="shared" si="15"/>
        <v>-0.46136920305161894</v>
      </c>
    </row>
    <row r="485" spans="1:8" ht="25.5" customHeight="1" x14ac:dyDescent="0.3">
      <c r="A485" s="16">
        <v>4010</v>
      </c>
      <c r="B485" s="15" t="s">
        <v>778</v>
      </c>
      <c r="C485" s="14">
        <v>6956.1275648700403</v>
      </c>
      <c r="D485" s="14">
        <v>47160.441110000203</v>
      </c>
      <c r="E485" s="14">
        <v>2812.5661464586901</v>
      </c>
      <c r="F485" s="13">
        <v>24448.869170000002</v>
      </c>
      <c r="G485" s="12">
        <f t="shared" si="14"/>
        <v>-22711.571940000202</v>
      </c>
      <c r="H485" s="11">
        <f t="shared" si="15"/>
        <v>-0.48158099045397379</v>
      </c>
    </row>
    <row r="486" spans="1:8" ht="16.5" customHeight="1" x14ac:dyDescent="0.3">
      <c r="A486" s="16">
        <v>4011</v>
      </c>
      <c r="B486" s="15" t="s">
        <v>777</v>
      </c>
      <c r="C486" s="14">
        <v>84298.350609999703</v>
      </c>
      <c r="D486" s="14">
        <v>284362.03797000099</v>
      </c>
      <c r="E486" s="14">
        <v>36873.832036999796</v>
      </c>
      <c r="F486" s="13">
        <v>147826.58316000001</v>
      </c>
      <c r="G486" s="12">
        <f t="shared" si="14"/>
        <v>-136535.45481000099</v>
      </c>
      <c r="H486" s="11">
        <f t="shared" si="15"/>
        <v>-0.48014656170246223</v>
      </c>
    </row>
    <row r="487" spans="1:8" ht="25.5" customHeight="1" x14ac:dyDescent="0.3">
      <c r="A487" s="16">
        <v>4012</v>
      </c>
      <c r="B487" s="15" t="s">
        <v>776</v>
      </c>
      <c r="C487" s="14">
        <v>3483.3316559999998</v>
      </c>
      <c r="D487" s="14">
        <v>5367.6183000000001</v>
      </c>
      <c r="E487" s="14">
        <v>2228.7932429999996</v>
      </c>
      <c r="F487" s="13">
        <v>4083.0361500000104</v>
      </c>
      <c r="G487" s="12">
        <f t="shared" si="14"/>
        <v>-1284.5821499999897</v>
      </c>
      <c r="H487" s="11">
        <f t="shared" si="15"/>
        <v>-0.23932069648096804</v>
      </c>
    </row>
    <row r="488" spans="1:8" ht="16.5" customHeight="1" x14ac:dyDescent="0.3">
      <c r="A488" s="16">
        <v>4013</v>
      </c>
      <c r="B488" s="15" t="s">
        <v>775</v>
      </c>
      <c r="C488" s="14">
        <v>1148.3634539999998</v>
      </c>
      <c r="D488" s="14">
        <v>2699.30341</v>
      </c>
      <c r="E488" s="14">
        <v>307.65810900000002</v>
      </c>
      <c r="F488" s="13">
        <v>814.22040999999899</v>
      </c>
      <c r="G488" s="12">
        <f t="shared" si="14"/>
        <v>-1885.083000000001</v>
      </c>
      <c r="H488" s="11">
        <f t="shared" si="15"/>
        <v>-0.6983590629406129</v>
      </c>
    </row>
    <row r="489" spans="1:8" ht="25.5" customHeight="1" x14ac:dyDescent="0.3">
      <c r="A489" s="16">
        <v>4014</v>
      </c>
      <c r="B489" s="15" t="s">
        <v>774</v>
      </c>
      <c r="C489" s="14">
        <v>172.86657399999999</v>
      </c>
      <c r="D489" s="14">
        <v>8662.5300700000007</v>
      </c>
      <c r="E489" s="14">
        <v>101.600436</v>
      </c>
      <c r="F489" s="13">
        <v>4207.2038700000003</v>
      </c>
      <c r="G489" s="12">
        <f t="shared" si="14"/>
        <v>-4455.3262000000004</v>
      </c>
      <c r="H489" s="11">
        <f t="shared" si="15"/>
        <v>-0.51432158549494078</v>
      </c>
    </row>
    <row r="490" spans="1:8" ht="16.5" customHeight="1" x14ac:dyDescent="0.3">
      <c r="A490" s="16">
        <v>4015</v>
      </c>
      <c r="B490" s="15" t="s">
        <v>773</v>
      </c>
      <c r="C490" s="14">
        <v>4894.2852788500004</v>
      </c>
      <c r="D490" s="14">
        <v>73943.520269999994</v>
      </c>
      <c r="E490" s="14">
        <v>2335.2966214000003</v>
      </c>
      <c r="F490" s="13">
        <v>19827.179629999999</v>
      </c>
      <c r="G490" s="12">
        <f t="shared" si="14"/>
        <v>-54116.340639999995</v>
      </c>
      <c r="H490" s="11">
        <f t="shared" si="15"/>
        <v>-0.73186048544074811</v>
      </c>
    </row>
    <row r="491" spans="1:8" ht="16.5" customHeight="1" x14ac:dyDescent="0.3">
      <c r="A491" s="16">
        <v>4016</v>
      </c>
      <c r="B491" s="15" t="s">
        <v>772</v>
      </c>
      <c r="C491" s="14">
        <v>8699.8920866797398</v>
      </c>
      <c r="D491" s="14">
        <v>101108.88984999699</v>
      </c>
      <c r="E491" s="14">
        <v>4060.7055734927399</v>
      </c>
      <c r="F491" s="13">
        <v>54710.186059999098</v>
      </c>
      <c r="G491" s="12">
        <f t="shared" si="14"/>
        <v>-46398.703789997897</v>
      </c>
      <c r="H491" s="11">
        <f t="shared" si="15"/>
        <v>-0.45889836055794925</v>
      </c>
    </row>
    <row r="492" spans="1:8" ht="16.5" customHeight="1" x14ac:dyDescent="0.3">
      <c r="A492" s="16">
        <v>4017</v>
      </c>
      <c r="B492" s="15" t="s">
        <v>771</v>
      </c>
      <c r="C492" s="14">
        <v>13.773482599999999</v>
      </c>
      <c r="D492" s="14">
        <v>220.70836</v>
      </c>
      <c r="E492" s="14">
        <v>1.6891092000000001</v>
      </c>
      <c r="F492" s="13">
        <v>33.505420000000001</v>
      </c>
      <c r="G492" s="12">
        <f t="shared" si="14"/>
        <v>-187.20294000000001</v>
      </c>
      <c r="H492" s="11">
        <f t="shared" si="15"/>
        <v>-0.8481914323499119</v>
      </c>
    </row>
    <row r="493" spans="1:8" ht="25.5" customHeight="1" x14ac:dyDescent="0.3">
      <c r="A493" s="16">
        <v>4101</v>
      </c>
      <c r="B493" s="15" t="s">
        <v>770</v>
      </c>
      <c r="C493" s="14">
        <v>5935.2269999999999</v>
      </c>
      <c r="D493" s="14">
        <v>4098.8705</v>
      </c>
      <c r="E493" s="14">
        <v>1176.049</v>
      </c>
      <c r="F493" s="13">
        <v>986.83573999999999</v>
      </c>
      <c r="G493" s="12">
        <f t="shared" si="14"/>
        <v>-3112.03476</v>
      </c>
      <c r="H493" s="11">
        <f t="shared" si="15"/>
        <v>-0.75924203021295744</v>
      </c>
    </row>
    <row r="494" spans="1:8" ht="16.5" customHeight="1" x14ac:dyDescent="0.3">
      <c r="A494" s="16">
        <v>4102</v>
      </c>
      <c r="B494" s="15" t="s">
        <v>769</v>
      </c>
      <c r="C494" s="14">
        <v>0</v>
      </c>
      <c r="D494" s="14">
        <v>0</v>
      </c>
      <c r="E494" s="14">
        <v>0</v>
      </c>
      <c r="F494" s="13">
        <v>0</v>
      </c>
      <c r="G494" s="12">
        <f t="shared" si="14"/>
        <v>0</v>
      </c>
      <c r="H494" s="11" t="str">
        <f t="shared" si="15"/>
        <v/>
      </c>
    </row>
    <row r="495" spans="1:8" ht="16.5" customHeight="1" x14ac:dyDescent="0.3">
      <c r="A495" s="16">
        <v>4103</v>
      </c>
      <c r="B495" s="15" t="s">
        <v>768</v>
      </c>
      <c r="C495" s="14">
        <v>0</v>
      </c>
      <c r="D495" s="14">
        <v>0</v>
      </c>
      <c r="E495" s="14">
        <v>0</v>
      </c>
      <c r="F495" s="13">
        <v>0</v>
      </c>
      <c r="G495" s="12">
        <f t="shared" si="14"/>
        <v>0</v>
      </c>
      <c r="H495" s="11" t="str">
        <f t="shared" si="15"/>
        <v/>
      </c>
    </row>
    <row r="496" spans="1:8" ht="25.5" customHeight="1" x14ac:dyDescent="0.3">
      <c r="A496" s="16">
        <v>4104</v>
      </c>
      <c r="B496" s="15" t="s">
        <v>767</v>
      </c>
      <c r="C496" s="14">
        <v>566.64693999999997</v>
      </c>
      <c r="D496" s="14">
        <v>1039.1379099999999</v>
      </c>
      <c r="E496" s="14">
        <v>472.92899999999997</v>
      </c>
      <c r="F496" s="13">
        <v>914.71090000000004</v>
      </c>
      <c r="G496" s="12">
        <f t="shared" si="14"/>
        <v>-124.42700999999988</v>
      </c>
      <c r="H496" s="11">
        <f t="shared" si="15"/>
        <v>-0.11974061267767615</v>
      </c>
    </row>
    <row r="497" spans="1:8" ht="16.5" customHeight="1" x14ac:dyDescent="0.3">
      <c r="A497" s="16">
        <v>4105</v>
      </c>
      <c r="B497" s="15" t="s">
        <v>766</v>
      </c>
      <c r="C497" s="14">
        <v>0.441</v>
      </c>
      <c r="D497" s="14">
        <v>0.93491999999999997</v>
      </c>
      <c r="E497" s="14">
        <v>1.2170000000000001</v>
      </c>
      <c r="F497" s="13">
        <v>18.721919999999997</v>
      </c>
      <c r="G497" s="12">
        <f t="shared" si="14"/>
        <v>17.786999999999999</v>
      </c>
      <c r="H497" s="11">
        <f t="shared" si="15"/>
        <v>19.025157232704402</v>
      </c>
    </row>
    <row r="498" spans="1:8" ht="16.5" customHeight="1" x14ac:dyDescent="0.3">
      <c r="A498" s="16">
        <v>4106</v>
      </c>
      <c r="B498" s="15" t="s">
        <v>765</v>
      </c>
      <c r="C498" s="14">
        <v>0</v>
      </c>
      <c r="D498" s="14">
        <v>0</v>
      </c>
      <c r="E498" s="14">
        <v>0</v>
      </c>
      <c r="F498" s="13">
        <v>0</v>
      </c>
      <c r="G498" s="12">
        <f t="shared" si="14"/>
        <v>0</v>
      </c>
      <c r="H498" s="11" t="str">
        <f t="shared" si="15"/>
        <v/>
      </c>
    </row>
    <row r="499" spans="1:8" ht="25.5" customHeight="1" x14ac:dyDescent="0.3">
      <c r="A499" s="16">
        <v>4107</v>
      </c>
      <c r="B499" s="15" t="s">
        <v>764</v>
      </c>
      <c r="C499" s="14">
        <v>885.59480020000001</v>
      </c>
      <c r="D499" s="14">
        <v>5476.4935100000102</v>
      </c>
      <c r="E499" s="14">
        <v>508.01011</v>
      </c>
      <c r="F499" s="13">
        <v>3920.6701499999999</v>
      </c>
      <c r="G499" s="12">
        <f t="shared" si="14"/>
        <v>-1555.8233600000103</v>
      </c>
      <c r="H499" s="11">
        <f t="shared" si="15"/>
        <v>-0.28409115379377259</v>
      </c>
    </row>
    <row r="500" spans="1:8" ht="25.5" customHeight="1" x14ac:dyDescent="0.3">
      <c r="A500" s="16">
        <v>4112</v>
      </c>
      <c r="B500" s="15" t="s">
        <v>763</v>
      </c>
      <c r="C500" s="14">
        <v>0.57489000000000001</v>
      </c>
      <c r="D500" s="14">
        <v>10.36365</v>
      </c>
      <c r="E500" s="14">
        <v>0</v>
      </c>
      <c r="F500" s="13">
        <v>0</v>
      </c>
      <c r="G500" s="12">
        <f t="shared" si="14"/>
        <v>-10.36365</v>
      </c>
      <c r="H500" s="11">
        <f t="shared" si="15"/>
        <v>-1</v>
      </c>
    </row>
    <row r="501" spans="1:8" ht="16.5" customHeight="1" x14ac:dyDescent="0.3">
      <c r="A501" s="16">
        <v>4113</v>
      </c>
      <c r="B501" s="15" t="s">
        <v>762</v>
      </c>
      <c r="C501" s="14">
        <v>49.445989999999995</v>
      </c>
      <c r="D501" s="14">
        <v>233.94979000000001</v>
      </c>
      <c r="E501" s="14">
        <v>72.641080000000002</v>
      </c>
      <c r="F501" s="13">
        <v>188.39348999999999</v>
      </c>
      <c r="G501" s="12">
        <f t="shared" si="14"/>
        <v>-45.556300000000022</v>
      </c>
      <c r="H501" s="11">
        <f t="shared" si="15"/>
        <v>-0.1947268257859946</v>
      </c>
    </row>
    <row r="502" spans="1:8" ht="16.5" customHeight="1" x14ac:dyDescent="0.3">
      <c r="A502" s="16">
        <v>4114</v>
      </c>
      <c r="B502" s="15" t="s">
        <v>761</v>
      </c>
      <c r="C502" s="14">
        <v>22.548401831</v>
      </c>
      <c r="D502" s="14">
        <v>100.54246999999999</v>
      </c>
      <c r="E502" s="14">
        <v>18.127226999999998</v>
      </c>
      <c r="F502" s="13">
        <v>220.5488</v>
      </c>
      <c r="G502" s="12">
        <f t="shared" si="14"/>
        <v>120.00633000000001</v>
      </c>
      <c r="H502" s="11">
        <f t="shared" si="15"/>
        <v>1.1935884407852722</v>
      </c>
    </row>
    <row r="503" spans="1:8" ht="25.5" customHeight="1" x14ac:dyDescent="0.3">
      <c r="A503" s="16">
        <v>4115</v>
      </c>
      <c r="B503" s="15" t="s">
        <v>760</v>
      </c>
      <c r="C503" s="14">
        <v>897.34934099999998</v>
      </c>
      <c r="D503" s="14">
        <v>622.25254000000007</v>
      </c>
      <c r="E503" s="14">
        <v>47.377180000000003</v>
      </c>
      <c r="F503" s="13">
        <v>116.18353</v>
      </c>
      <c r="G503" s="12">
        <f t="shared" si="14"/>
        <v>-506.06901000000005</v>
      </c>
      <c r="H503" s="11">
        <f t="shared" si="15"/>
        <v>-0.81328556730359025</v>
      </c>
    </row>
    <row r="504" spans="1:8" ht="16.5" customHeight="1" x14ac:dyDescent="0.3">
      <c r="A504" s="16">
        <v>4201</v>
      </c>
      <c r="B504" s="15" t="s">
        <v>759</v>
      </c>
      <c r="C504" s="14">
        <v>78.608836960000005</v>
      </c>
      <c r="D504" s="14">
        <v>892.86708000000101</v>
      </c>
      <c r="E504" s="14">
        <v>28.578979500000003</v>
      </c>
      <c r="F504" s="13">
        <v>446.12541999999996</v>
      </c>
      <c r="G504" s="12">
        <f t="shared" si="14"/>
        <v>-446.74166000000105</v>
      </c>
      <c r="H504" s="11">
        <f t="shared" si="15"/>
        <v>-0.50034509055928067</v>
      </c>
    </row>
    <row r="505" spans="1:8" ht="16.5" customHeight="1" x14ac:dyDescent="0.3">
      <c r="A505" s="16">
        <v>4202</v>
      </c>
      <c r="B505" s="15" t="s">
        <v>758</v>
      </c>
      <c r="C505" s="14">
        <v>9081.0269158000101</v>
      </c>
      <c r="D505" s="14">
        <v>59634.544780000302</v>
      </c>
      <c r="E505" s="14">
        <v>4533.2200970282393</v>
      </c>
      <c r="F505" s="13">
        <v>32269.097050000102</v>
      </c>
      <c r="G505" s="12">
        <f t="shared" si="14"/>
        <v>-27365.4477300002</v>
      </c>
      <c r="H505" s="11">
        <f t="shared" si="15"/>
        <v>-0.45888583254814713</v>
      </c>
    </row>
    <row r="506" spans="1:8" ht="16.5" customHeight="1" x14ac:dyDescent="0.3">
      <c r="A506" s="16">
        <v>4203</v>
      </c>
      <c r="B506" s="15" t="s">
        <v>757</v>
      </c>
      <c r="C506" s="14">
        <v>466.251519199999</v>
      </c>
      <c r="D506" s="14">
        <v>4881.4772599999806</v>
      </c>
      <c r="E506" s="14">
        <v>193.64441859999999</v>
      </c>
      <c r="F506" s="13">
        <v>2274.7432000000003</v>
      </c>
      <c r="G506" s="12">
        <f t="shared" si="14"/>
        <v>-2606.7340599999802</v>
      </c>
      <c r="H506" s="11">
        <f t="shared" si="15"/>
        <v>-0.53400516301903056</v>
      </c>
    </row>
    <row r="507" spans="1:8" ht="16.5" customHeight="1" x14ac:dyDescent="0.3">
      <c r="A507" s="16">
        <v>4204</v>
      </c>
      <c r="B507" s="15" t="s">
        <v>756</v>
      </c>
      <c r="C507" s="14">
        <v>0</v>
      </c>
      <c r="D507" s="14">
        <v>0</v>
      </c>
      <c r="E507" s="14">
        <v>0</v>
      </c>
      <c r="F507" s="13">
        <v>0</v>
      </c>
      <c r="G507" s="12">
        <f t="shared" si="14"/>
        <v>0</v>
      </c>
      <c r="H507" s="11" t="str">
        <f t="shared" si="15"/>
        <v/>
      </c>
    </row>
    <row r="508" spans="1:8" ht="16.5" customHeight="1" x14ac:dyDescent="0.3">
      <c r="A508" s="16">
        <v>4205</v>
      </c>
      <c r="B508" s="15" t="s">
        <v>755</v>
      </c>
      <c r="C508" s="14">
        <v>196.599604999999</v>
      </c>
      <c r="D508" s="14">
        <v>731.52012999999999</v>
      </c>
      <c r="E508" s="14">
        <v>64.720923600000006</v>
      </c>
      <c r="F508" s="13">
        <v>311.61768999999998</v>
      </c>
      <c r="G508" s="12">
        <f t="shared" si="14"/>
        <v>-419.90244000000001</v>
      </c>
      <c r="H508" s="11">
        <f t="shared" si="15"/>
        <v>-0.57401351347638241</v>
      </c>
    </row>
    <row r="509" spans="1:8" ht="16.5" customHeight="1" x14ac:dyDescent="0.3">
      <c r="A509" s="16">
        <v>4206</v>
      </c>
      <c r="B509" s="15" t="s">
        <v>754</v>
      </c>
      <c r="C509" s="14">
        <v>0</v>
      </c>
      <c r="D509" s="14">
        <v>0</v>
      </c>
      <c r="E509" s="14">
        <v>0</v>
      </c>
      <c r="F509" s="13">
        <v>0</v>
      </c>
      <c r="G509" s="12">
        <f t="shared" si="14"/>
        <v>0</v>
      </c>
      <c r="H509" s="11" t="str">
        <f t="shared" si="15"/>
        <v/>
      </c>
    </row>
    <row r="510" spans="1:8" ht="16.5" customHeight="1" x14ac:dyDescent="0.3">
      <c r="A510" s="16">
        <v>4301</v>
      </c>
      <c r="B510" s="15" t="s">
        <v>753</v>
      </c>
      <c r="C510" s="14">
        <v>0</v>
      </c>
      <c r="D510" s="14">
        <v>0</v>
      </c>
      <c r="E510" s="14">
        <v>0</v>
      </c>
      <c r="F510" s="13">
        <v>0</v>
      </c>
      <c r="G510" s="12">
        <f t="shared" si="14"/>
        <v>0</v>
      </c>
      <c r="H510" s="11" t="str">
        <f t="shared" si="15"/>
        <v/>
      </c>
    </row>
    <row r="511" spans="1:8" ht="16.5" customHeight="1" x14ac:dyDescent="0.3">
      <c r="A511" s="16">
        <v>4302</v>
      </c>
      <c r="B511" s="15" t="s">
        <v>752</v>
      </c>
      <c r="C511" s="14">
        <v>6.8085176000000001</v>
      </c>
      <c r="D511" s="14">
        <v>64.988039999999998</v>
      </c>
      <c r="E511" s="14">
        <v>3.6097589999999999</v>
      </c>
      <c r="F511" s="13">
        <v>31.8933</v>
      </c>
      <c r="G511" s="12">
        <f t="shared" si="14"/>
        <v>-33.094740000000002</v>
      </c>
      <c r="H511" s="11">
        <f t="shared" si="15"/>
        <v>-0.50924354696648799</v>
      </c>
    </row>
    <row r="512" spans="1:8" ht="16.5" customHeight="1" x14ac:dyDescent="0.3">
      <c r="A512" s="16">
        <v>4303</v>
      </c>
      <c r="B512" s="15" t="s">
        <v>751</v>
      </c>
      <c r="C512" s="14">
        <v>29.255084999999998</v>
      </c>
      <c r="D512" s="14">
        <v>530.00062000000003</v>
      </c>
      <c r="E512" s="14">
        <v>18.920691999999999</v>
      </c>
      <c r="F512" s="13">
        <v>356.84273999999999</v>
      </c>
      <c r="G512" s="12">
        <f t="shared" si="14"/>
        <v>-173.15788000000003</v>
      </c>
      <c r="H512" s="11">
        <f t="shared" si="15"/>
        <v>-0.32671259893997867</v>
      </c>
    </row>
    <row r="513" spans="1:8" ht="16.5" customHeight="1" x14ac:dyDescent="0.3">
      <c r="A513" s="16">
        <v>4304</v>
      </c>
      <c r="B513" s="15" t="s">
        <v>750</v>
      </c>
      <c r="C513" s="14">
        <v>19.738221999999901</v>
      </c>
      <c r="D513" s="14">
        <v>179.66207</v>
      </c>
      <c r="E513" s="14">
        <v>16.303464999999999</v>
      </c>
      <c r="F513" s="13">
        <v>133.96734000000001</v>
      </c>
      <c r="G513" s="12">
        <f t="shared" si="14"/>
        <v>-45.694729999999993</v>
      </c>
      <c r="H513" s="11">
        <f t="shared" si="15"/>
        <v>-0.25433710075810656</v>
      </c>
    </row>
    <row r="514" spans="1:8" ht="16.5" customHeight="1" x14ac:dyDescent="0.3">
      <c r="A514" s="16">
        <v>4401</v>
      </c>
      <c r="B514" s="15" t="s">
        <v>749</v>
      </c>
      <c r="C514" s="14">
        <v>5580.8209400000005</v>
      </c>
      <c r="D514" s="14">
        <v>436.24525</v>
      </c>
      <c r="E514" s="14">
        <v>13465.518900000001</v>
      </c>
      <c r="F514" s="13">
        <v>1496.8942</v>
      </c>
      <c r="G514" s="12">
        <f t="shared" si="14"/>
        <v>1060.64895</v>
      </c>
      <c r="H514" s="11">
        <f t="shared" si="15"/>
        <v>2.4313134641580625</v>
      </c>
    </row>
    <row r="515" spans="1:8" ht="16.5" customHeight="1" x14ac:dyDescent="0.3">
      <c r="A515" s="16">
        <v>4402</v>
      </c>
      <c r="B515" s="15" t="s">
        <v>748</v>
      </c>
      <c r="C515" s="14">
        <v>1124.1114339999999</v>
      </c>
      <c r="D515" s="14">
        <v>1342.3806100000002</v>
      </c>
      <c r="E515" s="14">
        <v>393.99142000000001</v>
      </c>
      <c r="F515" s="13">
        <v>555.71318000000008</v>
      </c>
      <c r="G515" s="12">
        <f t="shared" si="14"/>
        <v>-786.66743000000008</v>
      </c>
      <c r="H515" s="11">
        <f t="shared" si="15"/>
        <v>-0.58602413066738201</v>
      </c>
    </row>
    <row r="516" spans="1:8" ht="16.5" customHeight="1" x14ac:dyDescent="0.3">
      <c r="A516" s="16">
        <v>4403</v>
      </c>
      <c r="B516" s="15" t="s">
        <v>747</v>
      </c>
      <c r="C516" s="14">
        <v>7060.0254800000002</v>
      </c>
      <c r="D516" s="14">
        <v>2499.7879600000001</v>
      </c>
      <c r="E516" s="14">
        <v>23771.348999999998</v>
      </c>
      <c r="F516" s="13">
        <v>10092.096099999999</v>
      </c>
      <c r="G516" s="12">
        <f t="shared" si="14"/>
        <v>7592.3081399999992</v>
      </c>
      <c r="H516" s="11">
        <f t="shared" si="15"/>
        <v>3.0371808575316122</v>
      </c>
    </row>
    <row r="517" spans="1:8" ht="25.5" customHeight="1" x14ac:dyDescent="0.3">
      <c r="A517" s="16">
        <v>4404</v>
      </c>
      <c r="B517" s="15" t="s">
        <v>746</v>
      </c>
      <c r="C517" s="14">
        <v>8.2479999999999993</v>
      </c>
      <c r="D517" s="14">
        <v>6.2161400000000002</v>
      </c>
      <c r="E517" s="14">
        <v>0</v>
      </c>
      <c r="F517" s="13">
        <v>0</v>
      </c>
      <c r="G517" s="12">
        <f t="shared" si="14"/>
        <v>-6.2161400000000002</v>
      </c>
      <c r="H517" s="11">
        <f t="shared" si="15"/>
        <v>-1</v>
      </c>
    </row>
    <row r="518" spans="1:8" ht="16.5" customHeight="1" x14ac:dyDescent="0.3">
      <c r="A518" s="16">
        <v>4405</v>
      </c>
      <c r="B518" s="15" t="s">
        <v>745</v>
      </c>
      <c r="C518" s="14">
        <v>314.43205</v>
      </c>
      <c r="D518" s="14">
        <v>357.08595000000003</v>
      </c>
      <c r="E518" s="14">
        <v>332.73579999999998</v>
      </c>
      <c r="F518" s="13">
        <v>325.86182000000002</v>
      </c>
      <c r="G518" s="12">
        <f t="shared" ref="G518:G581" si="16">F518-D518</f>
        <v>-31.224130000000002</v>
      </c>
      <c r="H518" s="11">
        <f t="shared" ref="H518:H581" si="17">IF(D518&lt;&gt;0,G518/D518,"")</f>
        <v>-8.7441496928120532E-2</v>
      </c>
    </row>
    <row r="519" spans="1:8" ht="16.5" customHeight="1" x14ac:dyDescent="0.3">
      <c r="A519" s="16">
        <v>4406</v>
      </c>
      <c r="B519" s="15" t="s">
        <v>744</v>
      </c>
      <c r="C519" s="14">
        <v>3620.765625</v>
      </c>
      <c r="D519" s="14">
        <v>1344.5034499999999</v>
      </c>
      <c r="E519" s="14">
        <v>450.75200000000001</v>
      </c>
      <c r="F519" s="13">
        <v>288.77100000000002</v>
      </c>
      <c r="G519" s="12">
        <f t="shared" si="16"/>
        <v>-1055.73245</v>
      </c>
      <c r="H519" s="11">
        <f t="shared" si="17"/>
        <v>-0.78522107920213968</v>
      </c>
    </row>
    <row r="520" spans="1:8" ht="16.5" customHeight="1" x14ac:dyDescent="0.3">
      <c r="A520" s="16">
        <v>4407</v>
      </c>
      <c r="B520" s="15" t="s">
        <v>743</v>
      </c>
      <c r="C520" s="14">
        <v>11763.0159989</v>
      </c>
      <c r="D520" s="14">
        <v>5826.8080599999994</v>
      </c>
      <c r="E520" s="14">
        <v>3603.3583039999999</v>
      </c>
      <c r="F520" s="13">
        <v>2904.3277499999999</v>
      </c>
      <c r="G520" s="12">
        <f t="shared" si="16"/>
        <v>-2922.4803099999995</v>
      </c>
      <c r="H520" s="11">
        <f t="shared" si="17"/>
        <v>-0.50155767615932068</v>
      </c>
    </row>
    <row r="521" spans="1:8" ht="25.5" customHeight="1" x14ac:dyDescent="0.3">
      <c r="A521" s="16">
        <v>4408</v>
      </c>
      <c r="B521" s="15" t="s">
        <v>742</v>
      </c>
      <c r="C521" s="14">
        <v>4433.7775510000001</v>
      </c>
      <c r="D521" s="14">
        <v>15501.535179999999</v>
      </c>
      <c r="E521" s="14">
        <v>3418.7941559999999</v>
      </c>
      <c r="F521" s="13">
        <v>13225.048349999999</v>
      </c>
      <c r="G521" s="12">
        <f t="shared" si="16"/>
        <v>-2276.4868299999998</v>
      </c>
      <c r="H521" s="11">
        <f t="shared" si="17"/>
        <v>-0.14685557292010093</v>
      </c>
    </row>
    <row r="522" spans="1:8" ht="25.5" customHeight="1" x14ac:dyDescent="0.3">
      <c r="A522" s="16">
        <v>4409</v>
      </c>
      <c r="B522" s="15" t="s">
        <v>741</v>
      </c>
      <c r="C522" s="14">
        <v>1074.2532450000001</v>
      </c>
      <c r="D522" s="14">
        <v>1504.86465</v>
      </c>
      <c r="E522" s="14">
        <v>665.56230000000005</v>
      </c>
      <c r="F522" s="13">
        <v>755.51748999999995</v>
      </c>
      <c r="G522" s="12">
        <f t="shared" si="16"/>
        <v>-749.34716000000003</v>
      </c>
      <c r="H522" s="11">
        <f t="shared" si="17"/>
        <v>-0.49794987210311575</v>
      </c>
    </row>
    <row r="523" spans="1:8" ht="16.5" customHeight="1" x14ac:dyDescent="0.3">
      <c r="A523" s="16">
        <v>4410</v>
      </c>
      <c r="B523" s="15" t="s">
        <v>740</v>
      </c>
      <c r="C523" s="14">
        <v>61932.5314131005</v>
      </c>
      <c r="D523" s="14">
        <v>30847.065699999999</v>
      </c>
      <c r="E523" s="14">
        <v>14357.370870100001</v>
      </c>
      <c r="F523" s="13">
        <v>8676.8248399999993</v>
      </c>
      <c r="G523" s="12">
        <f t="shared" si="16"/>
        <v>-22170.240859999998</v>
      </c>
      <c r="H523" s="11">
        <f t="shared" si="17"/>
        <v>-0.71871474180443684</v>
      </c>
    </row>
    <row r="524" spans="1:8" ht="16.5" customHeight="1" x14ac:dyDescent="0.3">
      <c r="A524" s="16">
        <v>4411</v>
      </c>
      <c r="B524" s="15" t="s">
        <v>739</v>
      </c>
      <c r="C524" s="14">
        <v>184424.63585457997</v>
      </c>
      <c r="D524" s="14">
        <v>103479.88113999901</v>
      </c>
      <c r="E524" s="14">
        <v>57775.947138999902</v>
      </c>
      <c r="F524" s="13">
        <v>41386.338999999905</v>
      </c>
      <c r="G524" s="12">
        <f t="shared" si="16"/>
        <v>-62093.542139999103</v>
      </c>
      <c r="H524" s="11">
        <f t="shared" si="17"/>
        <v>-0.6000542468346296</v>
      </c>
    </row>
    <row r="525" spans="1:8" ht="16.5" customHeight="1" x14ac:dyDescent="0.3">
      <c r="A525" s="16">
        <v>4412</v>
      </c>
      <c r="B525" s="15" t="s">
        <v>738</v>
      </c>
      <c r="C525" s="14">
        <v>26454.764945999999</v>
      </c>
      <c r="D525" s="14">
        <v>23909.438750000001</v>
      </c>
      <c r="E525" s="14">
        <v>8130.4950959999996</v>
      </c>
      <c r="F525" s="13">
        <v>9687.6450600000007</v>
      </c>
      <c r="G525" s="12">
        <f t="shared" si="16"/>
        <v>-14221.79369</v>
      </c>
      <c r="H525" s="11">
        <f t="shared" si="17"/>
        <v>-0.59481921925080739</v>
      </c>
    </row>
    <row r="526" spans="1:8" ht="16.5" customHeight="1" x14ac:dyDescent="0.3">
      <c r="A526" s="16">
        <v>4413</v>
      </c>
      <c r="B526" s="15" t="s">
        <v>737</v>
      </c>
      <c r="C526" s="14">
        <v>47.859076000000002</v>
      </c>
      <c r="D526" s="14">
        <v>127.00854</v>
      </c>
      <c r="E526" s="14">
        <v>36.28387</v>
      </c>
      <c r="F526" s="13">
        <v>125.18286000000001</v>
      </c>
      <c r="G526" s="12">
        <f t="shared" si="16"/>
        <v>-1.8256799999999913</v>
      </c>
      <c r="H526" s="11">
        <f t="shared" si="17"/>
        <v>-1.4374466472884354E-2</v>
      </c>
    </row>
    <row r="527" spans="1:8" ht="16.5" customHeight="1" x14ac:dyDescent="0.3">
      <c r="A527" s="16">
        <v>4414</v>
      </c>
      <c r="B527" s="15" t="s">
        <v>736</v>
      </c>
      <c r="C527" s="14">
        <v>98.474702600000199</v>
      </c>
      <c r="D527" s="14">
        <v>355.31122999999997</v>
      </c>
      <c r="E527" s="14">
        <v>52.8859578</v>
      </c>
      <c r="F527" s="13">
        <v>273.90457000000004</v>
      </c>
      <c r="G527" s="12">
        <f t="shared" si="16"/>
        <v>-81.406659999999931</v>
      </c>
      <c r="H527" s="11">
        <f t="shared" si="17"/>
        <v>-0.22911367028843962</v>
      </c>
    </row>
    <row r="528" spans="1:8" ht="25.5" customHeight="1" x14ac:dyDescent="0.3">
      <c r="A528" s="16">
        <v>4415</v>
      </c>
      <c r="B528" s="15" t="s">
        <v>735</v>
      </c>
      <c r="C528" s="14">
        <v>5587.3686340000095</v>
      </c>
      <c r="D528" s="14">
        <v>3583.2172999999998</v>
      </c>
      <c r="E528" s="14">
        <v>2793.7785479999998</v>
      </c>
      <c r="F528" s="13">
        <v>1840.8566899999998</v>
      </c>
      <c r="G528" s="12">
        <f t="shared" si="16"/>
        <v>-1742.36061</v>
      </c>
      <c r="H528" s="11">
        <f t="shared" si="17"/>
        <v>-0.48625591587761091</v>
      </c>
    </row>
    <row r="529" spans="1:8" ht="16.5" customHeight="1" x14ac:dyDescent="0.3">
      <c r="A529" s="16">
        <v>4416</v>
      </c>
      <c r="B529" s="15" t="s">
        <v>734</v>
      </c>
      <c r="C529" s="14">
        <v>71.083660000000009</v>
      </c>
      <c r="D529" s="14">
        <v>90.652679999999989</v>
      </c>
      <c r="E529" s="14">
        <v>45.451999999999998</v>
      </c>
      <c r="F529" s="13">
        <v>24.238130000000002</v>
      </c>
      <c r="G529" s="12">
        <f t="shared" si="16"/>
        <v>-66.414549999999991</v>
      </c>
      <c r="H529" s="11">
        <f t="shared" si="17"/>
        <v>-0.73262643751955259</v>
      </c>
    </row>
    <row r="530" spans="1:8" ht="25.5" customHeight="1" x14ac:dyDescent="0.3">
      <c r="A530" s="16">
        <v>4417</v>
      </c>
      <c r="B530" s="15" t="s">
        <v>733</v>
      </c>
      <c r="C530" s="14">
        <v>55.128781000000004</v>
      </c>
      <c r="D530" s="14">
        <v>103.17106</v>
      </c>
      <c r="E530" s="14">
        <v>20.563578</v>
      </c>
      <c r="F530" s="13">
        <v>38.449510000000004</v>
      </c>
      <c r="G530" s="12">
        <f t="shared" si="16"/>
        <v>-64.721549999999993</v>
      </c>
      <c r="H530" s="11">
        <f t="shared" si="17"/>
        <v>-0.62732272015039869</v>
      </c>
    </row>
    <row r="531" spans="1:8" ht="16.5" customHeight="1" x14ac:dyDescent="0.3">
      <c r="A531" s="16">
        <v>4418</v>
      </c>
      <c r="B531" s="15" t="s">
        <v>732</v>
      </c>
      <c r="C531" s="14">
        <v>8940.8211589999992</v>
      </c>
      <c r="D531" s="14">
        <v>16528.125630000002</v>
      </c>
      <c r="E531" s="14">
        <v>2797.391787</v>
      </c>
      <c r="F531" s="13">
        <v>6195.2380899999998</v>
      </c>
      <c r="G531" s="12">
        <f t="shared" si="16"/>
        <v>-10332.887540000003</v>
      </c>
      <c r="H531" s="11">
        <f t="shared" si="17"/>
        <v>-0.62516995401129472</v>
      </c>
    </row>
    <row r="532" spans="1:8" ht="16.5" customHeight="1" x14ac:dyDescent="0.3">
      <c r="A532" s="16">
        <v>4419</v>
      </c>
      <c r="B532" s="15" t="s">
        <v>731</v>
      </c>
      <c r="C532" s="14">
        <v>811.87654014999703</v>
      </c>
      <c r="D532" s="14">
        <v>2605.3984399999999</v>
      </c>
      <c r="E532" s="14">
        <v>379.078481100001</v>
      </c>
      <c r="F532" s="13">
        <v>1321.43803</v>
      </c>
      <c r="G532" s="12">
        <f t="shared" si="16"/>
        <v>-1283.9604099999999</v>
      </c>
      <c r="H532" s="11">
        <f t="shared" si="17"/>
        <v>-0.4928076989253129</v>
      </c>
    </row>
    <row r="533" spans="1:8" ht="25.5" customHeight="1" x14ac:dyDescent="0.3">
      <c r="A533" s="16">
        <v>4420</v>
      </c>
      <c r="B533" s="15" t="s">
        <v>730</v>
      </c>
      <c r="C533" s="14">
        <v>102.7035022</v>
      </c>
      <c r="D533" s="14">
        <v>674.41568999999993</v>
      </c>
      <c r="E533" s="14">
        <v>43.039198300000301</v>
      </c>
      <c r="F533" s="13">
        <v>306.34358000000003</v>
      </c>
      <c r="G533" s="12">
        <f t="shared" si="16"/>
        <v>-368.0721099999999</v>
      </c>
      <c r="H533" s="11">
        <f t="shared" si="17"/>
        <v>-0.54576445278134011</v>
      </c>
    </row>
    <row r="534" spans="1:8" ht="16.5" customHeight="1" x14ac:dyDescent="0.3">
      <c r="A534" s="16">
        <v>4421</v>
      </c>
      <c r="B534" s="15" t="s">
        <v>729</v>
      </c>
      <c r="C534" s="14">
        <v>1640.11049014989</v>
      </c>
      <c r="D534" s="14">
        <v>5460.8022000000001</v>
      </c>
      <c r="E534" s="14">
        <v>505.1922836</v>
      </c>
      <c r="F534" s="13">
        <v>2222.64606</v>
      </c>
      <c r="G534" s="12">
        <f t="shared" si="16"/>
        <v>-3238.1561400000001</v>
      </c>
      <c r="H534" s="11">
        <f t="shared" si="17"/>
        <v>-0.59298176740406383</v>
      </c>
    </row>
    <row r="535" spans="1:8" ht="16.5" customHeight="1" x14ac:dyDescent="0.3">
      <c r="A535" s="16">
        <v>4501</v>
      </c>
      <c r="B535" s="15" t="s">
        <v>728</v>
      </c>
      <c r="C535" s="14">
        <v>9.9856080000000009</v>
      </c>
      <c r="D535" s="14">
        <v>42.955440000000003</v>
      </c>
      <c r="E535" s="14">
        <v>0.90079999999999993</v>
      </c>
      <c r="F535" s="13">
        <v>1.8952500000000001</v>
      </c>
      <c r="G535" s="12">
        <f t="shared" si="16"/>
        <v>-41.060190000000006</v>
      </c>
      <c r="H535" s="11">
        <f t="shared" si="17"/>
        <v>-0.95587869662142921</v>
      </c>
    </row>
    <row r="536" spans="1:8" ht="16.5" customHeight="1" x14ac:dyDescent="0.3">
      <c r="A536" s="16">
        <v>4502</v>
      </c>
      <c r="B536" s="15" t="s">
        <v>727</v>
      </c>
      <c r="C536" s="14">
        <v>0</v>
      </c>
      <c r="D536" s="14">
        <v>0</v>
      </c>
      <c r="E536" s="14">
        <v>0</v>
      </c>
      <c r="F536" s="13">
        <v>0</v>
      </c>
      <c r="G536" s="12">
        <f t="shared" si="16"/>
        <v>0</v>
      </c>
      <c r="H536" s="11" t="str">
        <f t="shared" si="17"/>
        <v/>
      </c>
    </row>
    <row r="537" spans="1:8" ht="16.5" customHeight="1" x14ac:dyDescent="0.3">
      <c r="A537" s="16">
        <v>4503</v>
      </c>
      <c r="B537" s="15" t="s">
        <v>726</v>
      </c>
      <c r="C537" s="14">
        <v>12.739570000000001</v>
      </c>
      <c r="D537" s="14">
        <v>197.77963</v>
      </c>
      <c r="E537" s="14">
        <v>3.6843029999999999</v>
      </c>
      <c r="F537" s="13">
        <v>86.717029999999994</v>
      </c>
      <c r="G537" s="12">
        <f t="shared" si="16"/>
        <v>-111.0626</v>
      </c>
      <c r="H537" s="11">
        <f t="shared" si="17"/>
        <v>-0.56154721292582055</v>
      </c>
    </row>
    <row r="538" spans="1:8" ht="16.5" customHeight="1" x14ac:dyDescent="0.3">
      <c r="A538" s="16">
        <v>4504</v>
      </c>
      <c r="B538" s="15" t="s">
        <v>725</v>
      </c>
      <c r="C538" s="14">
        <v>759.73521400000004</v>
      </c>
      <c r="D538" s="14">
        <v>4673.3915800000004</v>
      </c>
      <c r="E538" s="14">
        <v>383.23976169999997</v>
      </c>
      <c r="F538" s="13">
        <v>2757.5074799999998</v>
      </c>
      <c r="G538" s="12">
        <f t="shared" si="16"/>
        <v>-1915.8841000000007</v>
      </c>
      <c r="H538" s="11">
        <f t="shared" si="17"/>
        <v>-0.40995582484444854</v>
      </c>
    </row>
    <row r="539" spans="1:8" ht="16.5" customHeight="1" x14ac:dyDescent="0.3">
      <c r="A539" s="16">
        <v>4601</v>
      </c>
      <c r="B539" s="15" t="s">
        <v>724</v>
      </c>
      <c r="C539" s="14">
        <v>163.917681100001</v>
      </c>
      <c r="D539" s="14">
        <v>455.50677000000002</v>
      </c>
      <c r="E539" s="14">
        <v>49.710985399999601</v>
      </c>
      <c r="F539" s="13">
        <v>161.19747000000001</v>
      </c>
      <c r="G539" s="12">
        <f t="shared" si="16"/>
        <v>-294.30930000000001</v>
      </c>
      <c r="H539" s="11">
        <f t="shared" si="17"/>
        <v>-0.64611399738361741</v>
      </c>
    </row>
    <row r="540" spans="1:8" ht="16.5" customHeight="1" x14ac:dyDescent="0.3">
      <c r="A540" s="16">
        <v>4602</v>
      </c>
      <c r="B540" s="15" t="s">
        <v>723</v>
      </c>
      <c r="C540" s="14">
        <v>150.14506041000101</v>
      </c>
      <c r="D540" s="14">
        <v>1082.8381000000002</v>
      </c>
      <c r="E540" s="14">
        <v>74.930774100000306</v>
      </c>
      <c r="F540" s="13">
        <v>541.95570999999995</v>
      </c>
      <c r="G540" s="12">
        <f t="shared" si="16"/>
        <v>-540.88239000000021</v>
      </c>
      <c r="H540" s="11">
        <f t="shared" si="17"/>
        <v>-0.49950439497834453</v>
      </c>
    </row>
    <row r="541" spans="1:8" ht="16.5" customHeight="1" x14ac:dyDescent="0.3">
      <c r="A541" s="16">
        <v>4701</v>
      </c>
      <c r="B541" s="15" t="s">
        <v>722</v>
      </c>
      <c r="C541" s="14">
        <v>38.76</v>
      </c>
      <c r="D541" s="14">
        <v>20.01275</v>
      </c>
      <c r="E541" s="14">
        <v>17.34</v>
      </c>
      <c r="F541" s="13">
        <v>9.9622000000000011</v>
      </c>
      <c r="G541" s="12">
        <f t="shared" si="16"/>
        <v>-10.050549999999999</v>
      </c>
      <c r="H541" s="11">
        <f t="shared" si="17"/>
        <v>-0.50220734281895285</v>
      </c>
    </row>
    <row r="542" spans="1:8" ht="16.5" customHeight="1" x14ac:dyDescent="0.3">
      <c r="A542" s="16">
        <v>4702</v>
      </c>
      <c r="B542" s="15" t="s">
        <v>721</v>
      </c>
      <c r="C542" s="14">
        <v>6.27</v>
      </c>
      <c r="D542" s="14">
        <v>12.027419999999999</v>
      </c>
      <c r="E542" s="14">
        <v>1.89</v>
      </c>
      <c r="F542" s="13">
        <v>3.2438600000000002</v>
      </c>
      <c r="G542" s="12">
        <f t="shared" si="16"/>
        <v>-8.7835599999999996</v>
      </c>
      <c r="H542" s="11">
        <f t="shared" si="17"/>
        <v>-0.73029461014914254</v>
      </c>
    </row>
    <row r="543" spans="1:8" ht="16.5" customHeight="1" x14ac:dyDescent="0.3">
      <c r="A543" s="16">
        <v>4703</v>
      </c>
      <c r="B543" s="15" t="s">
        <v>720</v>
      </c>
      <c r="C543" s="14">
        <v>34796.570299999999</v>
      </c>
      <c r="D543" s="14">
        <v>18729.60036</v>
      </c>
      <c r="E543" s="14">
        <v>22208.267734999998</v>
      </c>
      <c r="F543" s="13">
        <v>16469.252909999999</v>
      </c>
      <c r="G543" s="12">
        <f t="shared" si="16"/>
        <v>-2260.3474500000011</v>
      </c>
      <c r="H543" s="11">
        <f t="shared" si="17"/>
        <v>-0.12068316496636669</v>
      </c>
    </row>
    <row r="544" spans="1:8" ht="16.5" customHeight="1" x14ac:dyDescent="0.3">
      <c r="A544" s="16">
        <v>4704</v>
      </c>
      <c r="B544" s="15" t="s">
        <v>719</v>
      </c>
      <c r="C544" s="14">
        <v>62.981999999999999</v>
      </c>
      <c r="D544" s="14">
        <v>123.57052</v>
      </c>
      <c r="E544" s="14">
        <v>117.1835</v>
      </c>
      <c r="F544" s="13">
        <v>197.90845000000002</v>
      </c>
      <c r="G544" s="12">
        <f t="shared" si="16"/>
        <v>74.337930000000014</v>
      </c>
      <c r="H544" s="11">
        <f t="shared" si="17"/>
        <v>0.60158304747766711</v>
      </c>
    </row>
    <row r="545" spans="1:8" ht="25.5" customHeight="1" x14ac:dyDescent="0.3">
      <c r="A545" s="16">
        <v>4705</v>
      </c>
      <c r="B545" s="15" t="s">
        <v>718</v>
      </c>
      <c r="C545" s="14">
        <v>4332.4740000000002</v>
      </c>
      <c r="D545" s="14">
        <v>2322.1744800000001</v>
      </c>
      <c r="E545" s="14">
        <v>654.07500000000005</v>
      </c>
      <c r="F545" s="13">
        <v>386.44576000000001</v>
      </c>
      <c r="G545" s="12">
        <f t="shared" si="16"/>
        <v>-1935.7287200000001</v>
      </c>
      <c r="H545" s="11">
        <f t="shared" si="17"/>
        <v>-0.8335845289282483</v>
      </c>
    </row>
    <row r="546" spans="1:8" ht="16.5" customHeight="1" x14ac:dyDescent="0.3">
      <c r="A546" s="16">
        <v>4706</v>
      </c>
      <c r="B546" s="15" t="s">
        <v>717</v>
      </c>
      <c r="C546" s="14">
        <v>7345.5927000000001</v>
      </c>
      <c r="D546" s="14">
        <v>4891.1673799999999</v>
      </c>
      <c r="E546" s="14">
        <v>850.50599999999997</v>
      </c>
      <c r="F546" s="13">
        <v>1238.8251599999999</v>
      </c>
      <c r="G546" s="12">
        <f t="shared" si="16"/>
        <v>-3652.34222</v>
      </c>
      <c r="H546" s="11">
        <f t="shared" si="17"/>
        <v>-0.74672198603025519</v>
      </c>
    </row>
    <row r="547" spans="1:8" ht="16.5" customHeight="1" x14ac:dyDescent="0.3">
      <c r="A547" s="16">
        <v>4707</v>
      </c>
      <c r="B547" s="15" t="s">
        <v>716</v>
      </c>
      <c r="C547" s="14">
        <v>713.83003199999996</v>
      </c>
      <c r="D547" s="14">
        <v>156.74449999999999</v>
      </c>
      <c r="E547" s="14">
        <v>501.37192900000002</v>
      </c>
      <c r="F547" s="13">
        <v>118.02489</v>
      </c>
      <c r="G547" s="12">
        <f t="shared" si="16"/>
        <v>-38.719609999999989</v>
      </c>
      <c r="H547" s="11">
        <f t="shared" si="17"/>
        <v>-0.24702372332043543</v>
      </c>
    </row>
    <row r="548" spans="1:8" ht="16.5" customHeight="1" x14ac:dyDescent="0.3">
      <c r="A548" s="16">
        <v>4801</v>
      </c>
      <c r="B548" s="15" t="s">
        <v>715</v>
      </c>
      <c r="C548" s="14">
        <v>15640.495000000001</v>
      </c>
      <c r="D548" s="14">
        <v>6802.0438700000104</v>
      </c>
      <c r="E548" s="14">
        <v>5048.6967000000004</v>
      </c>
      <c r="F548" s="13">
        <v>3425.7033999999999</v>
      </c>
      <c r="G548" s="12">
        <f t="shared" si="16"/>
        <v>-3376.3404700000106</v>
      </c>
      <c r="H548" s="11">
        <f t="shared" si="17"/>
        <v>-0.49637146342015659</v>
      </c>
    </row>
    <row r="549" spans="1:8" ht="16.5" customHeight="1" x14ac:dyDescent="0.3">
      <c r="A549" s="16">
        <v>4802</v>
      </c>
      <c r="B549" s="15" t="s">
        <v>714</v>
      </c>
      <c r="C549" s="14">
        <v>73682.460028999994</v>
      </c>
      <c r="D549" s="14">
        <v>63470.836360000001</v>
      </c>
      <c r="E549" s="14">
        <v>36028.919014500003</v>
      </c>
      <c r="F549" s="13">
        <v>44763.956680000098</v>
      </c>
      <c r="G549" s="12">
        <f t="shared" si="16"/>
        <v>-18706.879679999904</v>
      </c>
      <c r="H549" s="11">
        <f t="shared" si="17"/>
        <v>-0.29473189188647875</v>
      </c>
    </row>
    <row r="550" spans="1:8" ht="25.5" customHeight="1" x14ac:dyDescent="0.3">
      <c r="A550" s="16">
        <v>4803</v>
      </c>
      <c r="B550" s="15" t="s">
        <v>713</v>
      </c>
      <c r="C550" s="14">
        <v>10366.0440046</v>
      </c>
      <c r="D550" s="14">
        <v>11295.8904</v>
      </c>
      <c r="E550" s="14">
        <v>7519.300268</v>
      </c>
      <c r="F550" s="13">
        <v>11004.679749999999</v>
      </c>
      <c r="G550" s="12">
        <f t="shared" si="16"/>
        <v>-291.2106500000009</v>
      </c>
      <c r="H550" s="11">
        <f t="shared" si="17"/>
        <v>-2.5780229772767706E-2</v>
      </c>
    </row>
    <row r="551" spans="1:8" ht="16.5" customHeight="1" x14ac:dyDescent="0.3">
      <c r="A551" s="16">
        <v>4804</v>
      </c>
      <c r="B551" s="15" t="s">
        <v>712</v>
      </c>
      <c r="C551" s="14">
        <v>37147.658159999999</v>
      </c>
      <c r="D551" s="14">
        <v>34599.96774</v>
      </c>
      <c r="E551" s="14">
        <v>19260.665117</v>
      </c>
      <c r="F551" s="13">
        <v>23296.401020000001</v>
      </c>
      <c r="G551" s="12">
        <f t="shared" si="16"/>
        <v>-11303.566719999999</v>
      </c>
      <c r="H551" s="11">
        <f t="shared" si="17"/>
        <v>-0.32669298436750505</v>
      </c>
    </row>
    <row r="552" spans="1:8" ht="25.5" customHeight="1" x14ac:dyDescent="0.3">
      <c r="A552" s="16">
        <v>4805</v>
      </c>
      <c r="B552" s="15" t="s">
        <v>711</v>
      </c>
      <c r="C552" s="14">
        <v>61920.341318000006</v>
      </c>
      <c r="D552" s="14">
        <v>34838.712000000094</v>
      </c>
      <c r="E552" s="14">
        <v>35564.004398999998</v>
      </c>
      <c r="F552" s="13">
        <v>27339.480399999997</v>
      </c>
      <c r="G552" s="12">
        <f t="shared" si="16"/>
        <v>-7499.2316000000974</v>
      </c>
      <c r="H552" s="11">
        <f t="shared" si="17"/>
        <v>-0.21525570750147358</v>
      </c>
    </row>
    <row r="553" spans="1:8" ht="16.5" customHeight="1" x14ac:dyDescent="0.3">
      <c r="A553" s="16">
        <v>4806</v>
      </c>
      <c r="B553" s="15" t="s">
        <v>710</v>
      </c>
      <c r="C553" s="14">
        <v>2396.5383535000001</v>
      </c>
      <c r="D553" s="14">
        <v>3447.8796600000001</v>
      </c>
      <c r="E553" s="14">
        <v>1561.154716</v>
      </c>
      <c r="F553" s="13">
        <v>2857.8749199999997</v>
      </c>
      <c r="G553" s="12">
        <f t="shared" si="16"/>
        <v>-590.00474000000031</v>
      </c>
      <c r="H553" s="11">
        <f t="shared" si="17"/>
        <v>-0.17112103616748628</v>
      </c>
    </row>
    <row r="554" spans="1:8" ht="25.5" customHeight="1" x14ac:dyDescent="0.3">
      <c r="A554" s="16">
        <v>4807</v>
      </c>
      <c r="B554" s="15" t="s">
        <v>709</v>
      </c>
      <c r="C554" s="14">
        <v>1889.3624</v>
      </c>
      <c r="D554" s="14">
        <v>1506.44453</v>
      </c>
      <c r="E554" s="14">
        <v>935.51330000000007</v>
      </c>
      <c r="F554" s="13">
        <v>1181.1259700000001</v>
      </c>
      <c r="G554" s="12">
        <f t="shared" si="16"/>
        <v>-325.31855999999993</v>
      </c>
      <c r="H554" s="11">
        <f t="shared" si="17"/>
        <v>-0.21595123718229434</v>
      </c>
    </row>
    <row r="555" spans="1:8" ht="16.5" customHeight="1" x14ac:dyDescent="0.3">
      <c r="A555" s="16">
        <v>4808</v>
      </c>
      <c r="B555" s="15" t="s">
        <v>708</v>
      </c>
      <c r="C555" s="14">
        <v>333.27917500000001</v>
      </c>
      <c r="D555" s="14">
        <v>552.38569999999993</v>
      </c>
      <c r="E555" s="14">
        <v>3088.8189400000001</v>
      </c>
      <c r="F555" s="13">
        <v>3223.82917</v>
      </c>
      <c r="G555" s="12">
        <f t="shared" si="16"/>
        <v>2671.4434700000002</v>
      </c>
      <c r="H555" s="11">
        <f t="shared" si="17"/>
        <v>4.8361923018644406</v>
      </c>
    </row>
    <row r="556" spans="1:8" ht="16.5" customHeight="1" x14ac:dyDescent="0.3">
      <c r="A556" s="16">
        <v>4809</v>
      </c>
      <c r="B556" s="15" t="s">
        <v>707</v>
      </c>
      <c r="C556" s="14">
        <v>454.82890200000003</v>
      </c>
      <c r="D556" s="14">
        <v>900.12202000000002</v>
      </c>
      <c r="E556" s="14">
        <v>239.9083</v>
      </c>
      <c r="F556" s="13">
        <v>557.08924000000002</v>
      </c>
      <c r="G556" s="12">
        <f t="shared" si="16"/>
        <v>-343.03278</v>
      </c>
      <c r="H556" s="11">
        <f t="shared" si="17"/>
        <v>-0.3810958652028088</v>
      </c>
    </row>
    <row r="557" spans="1:8" ht="16.5" customHeight="1" x14ac:dyDescent="0.3">
      <c r="A557" s="16">
        <v>4810</v>
      </c>
      <c r="B557" s="15" t="s">
        <v>706</v>
      </c>
      <c r="C557" s="14">
        <v>99282.93180060001</v>
      </c>
      <c r="D557" s="14">
        <v>106908.57853</v>
      </c>
      <c r="E557" s="14">
        <v>48164.7102046</v>
      </c>
      <c r="F557" s="13">
        <v>60730.27534</v>
      </c>
      <c r="G557" s="12">
        <f t="shared" si="16"/>
        <v>-46178.303189999999</v>
      </c>
      <c r="H557" s="11">
        <f t="shared" si="17"/>
        <v>-0.43194198094254654</v>
      </c>
    </row>
    <row r="558" spans="1:8" ht="25.5" customHeight="1" x14ac:dyDescent="0.3">
      <c r="A558" s="16">
        <v>4811</v>
      </c>
      <c r="B558" s="15" t="s">
        <v>705</v>
      </c>
      <c r="C558" s="14">
        <v>35616.351253027999</v>
      </c>
      <c r="D558" s="14">
        <v>89550.588010000007</v>
      </c>
      <c r="E558" s="14">
        <v>22013.494252599998</v>
      </c>
      <c r="F558" s="13">
        <v>57668.664700000103</v>
      </c>
      <c r="G558" s="12">
        <f t="shared" si="16"/>
        <v>-31881.923309999904</v>
      </c>
      <c r="H558" s="11">
        <f t="shared" si="17"/>
        <v>-0.3560213731532359</v>
      </c>
    </row>
    <row r="559" spans="1:8" ht="25.5" customHeight="1" x14ac:dyDescent="0.3">
      <c r="A559" s="16">
        <v>4812</v>
      </c>
      <c r="B559" s="15" t="s">
        <v>704</v>
      </c>
      <c r="C559" s="14">
        <v>123.32893820000001</v>
      </c>
      <c r="D559" s="14">
        <v>841.76098000000002</v>
      </c>
      <c r="E559" s="14">
        <v>94.858604</v>
      </c>
      <c r="F559" s="13">
        <v>519.19694000000004</v>
      </c>
      <c r="G559" s="12">
        <f t="shared" si="16"/>
        <v>-322.56403999999998</v>
      </c>
      <c r="H559" s="11">
        <f t="shared" si="17"/>
        <v>-0.38320146414959738</v>
      </c>
    </row>
    <row r="560" spans="1:8" ht="16.5" customHeight="1" x14ac:dyDescent="0.3">
      <c r="A560" s="16">
        <v>4813</v>
      </c>
      <c r="B560" s="15" t="s">
        <v>703</v>
      </c>
      <c r="C560" s="14">
        <v>5235.4105442</v>
      </c>
      <c r="D560" s="14">
        <v>21673.86218</v>
      </c>
      <c r="E560" s="14">
        <v>2877.570999</v>
      </c>
      <c r="F560" s="13">
        <v>11272.69389</v>
      </c>
      <c r="G560" s="12">
        <f t="shared" si="16"/>
        <v>-10401.16829</v>
      </c>
      <c r="H560" s="11">
        <f t="shared" si="17"/>
        <v>-0.47989454780227819</v>
      </c>
    </row>
    <row r="561" spans="1:8" ht="16.5" customHeight="1" x14ac:dyDescent="0.3">
      <c r="A561" s="16">
        <v>4814</v>
      </c>
      <c r="B561" s="15" t="s">
        <v>702</v>
      </c>
      <c r="C561" s="14">
        <v>2576.8278999999998</v>
      </c>
      <c r="D561" s="14">
        <v>7492.1422400000001</v>
      </c>
      <c r="E561" s="14">
        <v>617.25198599999999</v>
      </c>
      <c r="F561" s="13">
        <v>1788.5135500000001</v>
      </c>
      <c r="G561" s="12">
        <f t="shared" si="16"/>
        <v>-5703.6286899999996</v>
      </c>
      <c r="H561" s="11">
        <f t="shared" si="17"/>
        <v>-0.76128142089304485</v>
      </c>
    </row>
    <row r="562" spans="1:8" ht="16.5" customHeight="1" x14ac:dyDescent="0.3">
      <c r="A562" s="16">
        <v>4815</v>
      </c>
      <c r="B562" s="15" t="s">
        <v>701</v>
      </c>
      <c r="C562" s="14">
        <v>0</v>
      </c>
      <c r="D562" s="14">
        <v>0</v>
      </c>
      <c r="E562" s="14">
        <v>0</v>
      </c>
      <c r="F562" s="13">
        <v>0</v>
      </c>
      <c r="G562" s="12">
        <f t="shared" si="16"/>
        <v>0</v>
      </c>
      <c r="H562" s="11" t="str">
        <f t="shared" si="17"/>
        <v/>
      </c>
    </row>
    <row r="563" spans="1:8" ht="25.5" customHeight="1" x14ac:dyDescent="0.3">
      <c r="A563" s="16">
        <v>4816</v>
      </c>
      <c r="B563" s="15" t="s">
        <v>700</v>
      </c>
      <c r="C563" s="14">
        <v>34.908698999999999</v>
      </c>
      <c r="D563" s="14">
        <v>183.90051</v>
      </c>
      <c r="E563" s="14">
        <v>25.698929</v>
      </c>
      <c r="F563" s="13">
        <v>112.09547000000001</v>
      </c>
      <c r="G563" s="12">
        <f t="shared" si="16"/>
        <v>-71.805039999999991</v>
      </c>
      <c r="H563" s="11">
        <f t="shared" si="17"/>
        <v>-0.39045590466279834</v>
      </c>
    </row>
    <row r="564" spans="1:8" ht="16.5" customHeight="1" x14ac:dyDescent="0.3">
      <c r="A564" s="16">
        <v>4817</v>
      </c>
      <c r="B564" s="15" t="s">
        <v>699</v>
      </c>
      <c r="C564" s="14">
        <v>206.57796400000001</v>
      </c>
      <c r="D564" s="14">
        <v>467.32021000000003</v>
      </c>
      <c r="E564" s="14">
        <v>64.535315999999995</v>
      </c>
      <c r="F564" s="13">
        <v>162.04723000000001</v>
      </c>
      <c r="G564" s="12">
        <f t="shared" si="16"/>
        <v>-305.27298000000002</v>
      </c>
      <c r="H564" s="11">
        <f t="shared" si="17"/>
        <v>-0.65324155358057379</v>
      </c>
    </row>
    <row r="565" spans="1:8" ht="25.5" customHeight="1" x14ac:dyDescent="0.3">
      <c r="A565" s="16">
        <v>4818</v>
      </c>
      <c r="B565" s="15" t="s">
        <v>698</v>
      </c>
      <c r="C565" s="14">
        <v>11560.23392784</v>
      </c>
      <c r="D565" s="14">
        <v>19875.857210000002</v>
      </c>
      <c r="E565" s="14">
        <v>6901.3851773799797</v>
      </c>
      <c r="F565" s="13">
        <v>14984.41114</v>
      </c>
      <c r="G565" s="12">
        <f t="shared" si="16"/>
        <v>-4891.4460700000018</v>
      </c>
      <c r="H565" s="11">
        <f t="shared" si="17"/>
        <v>-0.24609987978475728</v>
      </c>
    </row>
    <row r="566" spans="1:8" ht="25.5" customHeight="1" x14ac:dyDescent="0.3">
      <c r="A566" s="16">
        <v>4819</v>
      </c>
      <c r="B566" s="15" t="s">
        <v>697</v>
      </c>
      <c r="C566" s="14">
        <v>11616.72928483</v>
      </c>
      <c r="D566" s="14">
        <v>37114.107859999996</v>
      </c>
      <c r="E566" s="14">
        <v>6776.5100390999905</v>
      </c>
      <c r="F566" s="13">
        <v>18376.801660000001</v>
      </c>
      <c r="G566" s="12">
        <f t="shared" si="16"/>
        <v>-18737.306199999995</v>
      </c>
      <c r="H566" s="11">
        <f t="shared" si="17"/>
        <v>-0.50485670491339674</v>
      </c>
    </row>
    <row r="567" spans="1:8" ht="16.5" customHeight="1" x14ac:dyDescent="0.3">
      <c r="A567" s="16">
        <v>4820</v>
      </c>
      <c r="B567" s="15" t="s">
        <v>696</v>
      </c>
      <c r="C567" s="14">
        <v>1026.4189584000001</v>
      </c>
      <c r="D567" s="14">
        <v>4202.2313100000101</v>
      </c>
      <c r="E567" s="14">
        <v>624.76789160000101</v>
      </c>
      <c r="F567" s="13">
        <v>2475.2455599999998</v>
      </c>
      <c r="G567" s="12">
        <f t="shared" si="16"/>
        <v>-1726.9857500000103</v>
      </c>
      <c r="H567" s="11">
        <f t="shared" si="17"/>
        <v>-0.41096875031374847</v>
      </c>
    </row>
    <row r="568" spans="1:8" ht="16.5" customHeight="1" x14ac:dyDescent="0.3">
      <c r="A568" s="16">
        <v>4821</v>
      </c>
      <c r="B568" s="15" t="s">
        <v>695</v>
      </c>
      <c r="C568" s="14">
        <v>484.251700032999</v>
      </c>
      <c r="D568" s="14">
        <v>2823.3647700000001</v>
      </c>
      <c r="E568" s="14">
        <v>327.98783500999997</v>
      </c>
      <c r="F568" s="13">
        <v>2070.2392399999999</v>
      </c>
      <c r="G568" s="12">
        <f t="shared" si="16"/>
        <v>-753.12553000000025</v>
      </c>
      <c r="H568" s="11">
        <f t="shared" si="17"/>
        <v>-0.26674751275585273</v>
      </c>
    </row>
    <row r="569" spans="1:8" ht="25.5" customHeight="1" x14ac:dyDescent="0.3">
      <c r="A569" s="16">
        <v>4822</v>
      </c>
      <c r="B569" s="15" t="s">
        <v>694</v>
      </c>
      <c r="C569" s="14">
        <v>638.35435849999999</v>
      </c>
      <c r="D569" s="14">
        <v>701.53322000000105</v>
      </c>
      <c r="E569" s="14">
        <v>226.61798000000002</v>
      </c>
      <c r="F569" s="13">
        <v>352.00175999999999</v>
      </c>
      <c r="G569" s="12">
        <f t="shared" si="16"/>
        <v>-349.53146000000106</v>
      </c>
      <c r="H569" s="11">
        <f t="shared" si="17"/>
        <v>-0.49823935636291111</v>
      </c>
    </row>
    <row r="570" spans="1:8" ht="16.5" customHeight="1" x14ac:dyDescent="0.3">
      <c r="A570" s="16">
        <v>4823</v>
      </c>
      <c r="B570" s="15" t="s">
        <v>693</v>
      </c>
      <c r="C570" s="14">
        <v>7088.1216439557702</v>
      </c>
      <c r="D570" s="14">
        <v>16091.482199999999</v>
      </c>
      <c r="E570" s="14">
        <v>4278.8793222599897</v>
      </c>
      <c r="F570" s="13">
        <v>10131.34223</v>
      </c>
      <c r="G570" s="12">
        <f t="shared" si="16"/>
        <v>-5960.1399699999984</v>
      </c>
      <c r="H570" s="11">
        <f t="shared" si="17"/>
        <v>-0.37039098672961268</v>
      </c>
    </row>
    <row r="571" spans="1:8" ht="16.5" customHeight="1" x14ac:dyDescent="0.3">
      <c r="A571" s="16">
        <v>4901</v>
      </c>
      <c r="B571" s="15" t="s">
        <v>692</v>
      </c>
      <c r="C571" s="14">
        <v>988.99107700000002</v>
      </c>
      <c r="D571" s="14">
        <v>5792.7125499999893</v>
      </c>
      <c r="E571" s="14">
        <v>481.28353899999996</v>
      </c>
      <c r="F571" s="13">
        <v>2851.5949600000104</v>
      </c>
      <c r="G571" s="12">
        <f t="shared" si="16"/>
        <v>-2941.1175899999789</v>
      </c>
      <c r="H571" s="11">
        <f t="shared" si="17"/>
        <v>-0.50772717696823821</v>
      </c>
    </row>
    <row r="572" spans="1:8" ht="16.5" customHeight="1" x14ac:dyDescent="0.3">
      <c r="A572" s="16">
        <v>4902</v>
      </c>
      <c r="B572" s="15" t="s">
        <v>691</v>
      </c>
      <c r="C572" s="14">
        <v>156.793702</v>
      </c>
      <c r="D572" s="14">
        <v>345.95771000000002</v>
      </c>
      <c r="E572" s="14">
        <v>29.635240000000003</v>
      </c>
      <c r="F572" s="13">
        <v>46.338419999999999</v>
      </c>
      <c r="G572" s="12">
        <f t="shared" si="16"/>
        <v>-299.61929000000003</v>
      </c>
      <c r="H572" s="11">
        <f t="shared" si="17"/>
        <v>-0.86605755946297602</v>
      </c>
    </row>
    <row r="573" spans="1:8" ht="25.5" customHeight="1" x14ac:dyDescent="0.3">
      <c r="A573" s="16">
        <v>4903</v>
      </c>
      <c r="B573" s="15" t="s">
        <v>690</v>
      </c>
      <c r="C573" s="14">
        <v>36.473599999999998</v>
      </c>
      <c r="D573" s="14">
        <v>233.11023</v>
      </c>
      <c r="E573" s="14">
        <v>16.156483000000001</v>
      </c>
      <c r="F573" s="13">
        <v>99.408550000000005</v>
      </c>
      <c r="G573" s="12">
        <f t="shared" si="16"/>
        <v>-133.70168000000001</v>
      </c>
      <c r="H573" s="11">
        <f t="shared" si="17"/>
        <v>-0.57355560929265104</v>
      </c>
    </row>
    <row r="574" spans="1:8" ht="16.5" customHeight="1" x14ac:dyDescent="0.3">
      <c r="A574" s="16">
        <v>4904</v>
      </c>
      <c r="B574" s="15" t="s">
        <v>689</v>
      </c>
      <c r="C574" s="14">
        <v>0</v>
      </c>
      <c r="D574" s="14">
        <v>0</v>
      </c>
      <c r="E574" s="14">
        <v>0</v>
      </c>
      <c r="F574" s="13">
        <v>0</v>
      </c>
      <c r="G574" s="12">
        <f t="shared" si="16"/>
        <v>0</v>
      </c>
      <c r="H574" s="11" t="str">
        <f t="shared" si="17"/>
        <v/>
      </c>
    </row>
    <row r="575" spans="1:8" ht="25.5" customHeight="1" x14ac:dyDescent="0.3">
      <c r="A575" s="16">
        <v>4905</v>
      </c>
      <c r="B575" s="15" t="s">
        <v>688</v>
      </c>
      <c r="C575" s="14">
        <v>1.6460619999999999</v>
      </c>
      <c r="D575" s="14">
        <v>33.158029999999997</v>
      </c>
      <c r="E575" s="14">
        <v>0.48863000000000001</v>
      </c>
      <c r="F575" s="13">
        <v>35.944919999999996</v>
      </c>
      <c r="G575" s="12">
        <f t="shared" si="16"/>
        <v>2.7868899999999996</v>
      </c>
      <c r="H575" s="11">
        <f t="shared" si="17"/>
        <v>8.4048720626647602E-2</v>
      </c>
    </row>
    <row r="576" spans="1:8" ht="16.5" customHeight="1" x14ac:dyDescent="0.3">
      <c r="A576" s="16">
        <v>4906</v>
      </c>
      <c r="B576" s="15" t="s">
        <v>687</v>
      </c>
      <c r="C576" s="14">
        <v>0.41820000000000002</v>
      </c>
      <c r="D576" s="14">
        <v>7.6844299999999999</v>
      </c>
      <c r="E576" s="14">
        <v>5.4020000000000001E-4</v>
      </c>
      <c r="F576" s="13">
        <v>5.6159999999999995E-2</v>
      </c>
      <c r="G576" s="12">
        <f t="shared" si="16"/>
        <v>-7.6282699999999997</v>
      </c>
      <c r="H576" s="11">
        <f t="shared" si="17"/>
        <v>-0.9926917155859315</v>
      </c>
    </row>
    <row r="577" spans="1:8" ht="25.5" customHeight="1" x14ac:dyDescent="0.3">
      <c r="A577" s="16">
        <v>4907</v>
      </c>
      <c r="B577" s="15" t="s">
        <v>686</v>
      </c>
      <c r="C577" s="14">
        <v>7.5803090000000006</v>
      </c>
      <c r="D577" s="14">
        <v>2383.9184300000002</v>
      </c>
      <c r="E577" s="14">
        <v>5.8323740500000003</v>
      </c>
      <c r="F577" s="13">
        <v>1467.50208</v>
      </c>
      <c r="G577" s="12">
        <f t="shared" si="16"/>
        <v>-916.41635000000019</v>
      </c>
      <c r="H577" s="11">
        <f t="shared" si="17"/>
        <v>-0.38441598440094282</v>
      </c>
    </row>
    <row r="578" spans="1:8" ht="16.5" customHeight="1" x14ac:dyDescent="0.3">
      <c r="A578" s="16">
        <v>4908</v>
      </c>
      <c r="B578" s="15" t="s">
        <v>685</v>
      </c>
      <c r="C578" s="14">
        <v>26.744863000000002</v>
      </c>
      <c r="D578" s="14">
        <v>191.20570999999998</v>
      </c>
      <c r="E578" s="14">
        <v>4.96426327</v>
      </c>
      <c r="F578" s="13">
        <v>36.68562</v>
      </c>
      <c r="G578" s="12">
        <f t="shared" si="16"/>
        <v>-154.52008999999998</v>
      </c>
      <c r="H578" s="11">
        <f t="shared" si="17"/>
        <v>-0.80813533236010571</v>
      </c>
    </row>
    <row r="579" spans="1:8" ht="16.5" customHeight="1" x14ac:dyDescent="0.3">
      <c r="A579" s="16">
        <v>4909</v>
      </c>
      <c r="B579" s="15" t="s">
        <v>684</v>
      </c>
      <c r="C579" s="14">
        <v>4.02501</v>
      </c>
      <c r="D579" s="14">
        <v>16.995259999999998</v>
      </c>
      <c r="E579" s="14">
        <v>2.198359</v>
      </c>
      <c r="F579" s="13">
        <v>28.398209999999999</v>
      </c>
      <c r="G579" s="12">
        <f t="shared" si="16"/>
        <v>11.402950000000001</v>
      </c>
      <c r="H579" s="11">
        <f t="shared" si="17"/>
        <v>0.67094884102979313</v>
      </c>
    </row>
    <row r="580" spans="1:8" ht="16.5" customHeight="1" x14ac:dyDescent="0.3">
      <c r="A580" s="16">
        <v>4910</v>
      </c>
      <c r="B580" s="15" t="s">
        <v>683</v>
      </c>
      <c r="C580" s="14">
        <v>2.8798209999999997</v>
      </c>
      <c r="D580" s="14">
        <v>21.549630000000001</v>
      </c>
      <c r="E580" s="14">
        <v>3.264138</v>
      </c>
      <c r="F580" s="13">
        <v>22.489549999999998</v>
      </c>
      <c r="G580" s="12">
        <f t="shared" si="16"/>
        <v>0.9399199999999972</v>
      </c>
      <c r="H580" s="11">
        <f t="shared" si="17"/>
        <v>4.3616526130610928E-2</v>
      </c>
    </row>
    <row r="581" spans="1:8" ht="16.5" customHeight="1" x14ac:dyDescent="0.3">
      <c r="A581" s="16">
        <v>4911</v>
      </c>
      <c r="B581" s="15" t="s">
        <v>682</v>
      </c>
      <c r="C581" s="14">
        <v>1020.36859686</v>
      </c>
      <c r="D581" s="14">
        <v>6804.9198000000097</v>
      </c>
      <c r="E581" s="14">
        <v>384.07521840000004</v>
      </c>
      <c r="F581" s="13">
        <v>3023.67625000001</v>
      </c>
      <c r="G581" s="12">
        <f t="shared" si="16"/>
        <v>-3781.2435499999997</v>
      </c>
      <c r="H581" s="11">
        <f t="shared" si="17"/>
        <v>-0.5556632056119154</v>
      </c>
    </row>
    <row r="582" spans="1:8" ht="16.5" customHeight="1" x14ac:dyDescent="0.3">
      <c r="A582" s="16">
        <v>5001</v>
      </c>
      <c r="B582" s="15" t="s">
        <v>681</v>
      </c>
      <c r="C582" s="14">
        <v>0</v>
      </c>
      <c r="D582" s="14">
        <v>0</v>
      </c>
      <c r="E582" s="14">
        <v>0</v>
      </c>
      <c r="F582" s="13">
        <v>0</v>
      </c>
      <c r="G582" s="12">
        <f t="shared" ref="G582:G645" si="18">F582-D582</f>
        <v>0</v>
      </c>
      <c r="H582" s="11" t="str">
        <f t="shared" ref="H582:H645" si="19">IF(D582&lt;&gt;0,G582/D582,"")</f>
        <v/>
      </c>
    </row>
    <row r="583" spans="1:8" ht="16.5" customHeight="1" x14ac:dyDescent="0.3">
      <c r="A583" s="16">
        <v>5002</v>
      </c>
      <c r="B583" s="15" t="s">
        <v>680</v>
      </c>
      <c r="C583" s="14">
        <v>0</v>
      </c>
      <c r="D583" s="14">
        <v>0</v>
      </c>
      <c r="E583" s="14">
        <v>0</v>
      </c>
      <c r="F583" s="13">
        <v>0</v>
      </c>
      <c r="G583" s="12">
        <f t="shared" si="18"/>
        <v>0</v>
      </c>
      <c r="H583" s="11" t="str">
        <f t="shared" si="19"/>
        <v/>
      </c>
    </row>
    <row r="584" spans="1:8" ht="16.5" customHeight="1" x14ac:dyDescent="0.3">
      <c r="A584" s="16">
        <v>5003</v>
      </c>
      <c r="B584" s="15" t="s">
        <v>679</v>
      </c>
      <c r="C584" s="14">
        <v>0.5</v>
      </c>
      <c r="D584" s="14">
        <v>9.5497800000000002</v>
      </c>
      <c r="E584" s="14">
        <v>0</v>
      </c>
      <c r="F584" s="13">
        <v>0</v>
      </c>
      <c r="G584" s="12">
        <f t="shared" si="18"/>
        <v>-9.5497800000000002</v>
      </c>
      <c r="H584" s="11">
        <f t="shared" si="19"/>
        <v>-1</v>
      </c>
    </row>
    <row r="585" spans="1:8" ht="16.5" customHeight="1" x14ac:dyDescent="0.3">
      <c r="A585" s="16">
        <v>5004</v>
      </c>
      <c r="B585" s="15" t="s">
        <v>678</v>
      </c>
      <c r="C585" s="14">
        <v>1.00096E-2</v>
      </c>
      <c r="D585" s="14">
        <v>2.3533499999999998</v>
      </c>
      <c r="E585" s="14">
        <v>8.199999999999999E-3</v>
      </c>
      <c r="F585" s="13">
        <v>3.9392499999999999</v>
      </c>
      <c r="G585" s="12">
        <f t="shared" si="18"/>
        <v>1.5859000000000001</v>
      </c>
      <c r="H585" s="11">
        <f t="shared" si="19"/>
        <v>0.67389041154099483</v>
      </c>
    </row>
    <row r="586" spans="1:8" ht="16.5" customHeight="1" x14ac:dyDescent="0.3">
      <c r="A586" s="16">
        <v>5005</v>
      </c>
      <c r="B586" s="15" t="s">
        <v>677</v>
      </c>
      <c r="C586" s="14">
        <v>0.622</v>
      </c>
      <c r="D586" s="14">
        <v>6.3929099999999996</v>
      </c>
      <c r="E586" s="14">
        <v>5.0999999999999995E-3</v>
      </c>
      <c r="F586" s="13">
        <v>5.8680000000000003E-2</v>
      </c>
      <c r="G586" s="12">
        <f t="shared" si="18"/>
        <v>-6.3342299999999998</v>
      </c>
      <c r="H586" s="11">
        <f t="shared" si="19"/>
        <v>-0.99082108147932635</v>
      </c>
    </row>
    <row r="587" spans="1:8" ht="25.5" customHeight="1" x14ac:dyDescent="0.3">
      <c r="A587" s="16">
        <v>5006</v>
      </c>
      <c r="B587" s="15" t="s">
        <v>676</v>
      </c>
      <c r="C587" s="14">
        <v>0.95974800000000005</v>
      </c>
      <c r="D587" s="14">
        <v>7.6381999999999994</v>
      </c>
      <c r="E587" s="14">
        <v>2.8748000000000003E-2</v>
      </c>
      <c r="F587" s="13">
        <v>0.33395999999999998</v>
      </c>
      <c r="G587" s="12">
        <f t="shared" si="18"/>
        <v>-7.3042399999999992</v>
      </c>
      <c r="H587" s="11">
        <f t="shared" si="19"/>
        <v>-0.95627765703961665</v>
      </c>
    </row>
    <row r="588" spans="1:8" ht="16.5" customHeight="1" x14ac:dyDescent="0.3">
      <c r="A588" s="16">
        <v>5007</v>
      </c>
      <c r="B588" s="15" t="s">
        <v>675</v>
      </c>
      <c r="C588" s="14">
        <v>1.009201</v>
      </c>
      <c r="D588" s="14">
        <v>135.50671</v>
      </c>
      <c r="E588" s="14">
        <v>0.20828899999999997</v>
      </c>
      <c r="F588" s="13">
        <v>54.859569999999998</v>
      </c>
      <c r="G588" s="12">
        <f t="shared" si="18"/>
        <v>-80.647140000000007</v>
      </c>
      <c r="H588" s="11">
        <f t="shared" si="19"/>
        <v>-0.59515237289725365</v>
      </c>
    </row>
    <row r="589" spans="1:8" ht="16.5" customHeight="1" x14ac:dyDescent="0.3">
      <c r="A589" s="16">
        <v>5101</v>
      </c>
      <c r="B589" s="15" t="s">
        <v>674</v>
      </c>
      <c r="C589" s="14">
        <v>889.76319999999998</v>
      </c>
      <c r="D589" s="14">
        <v>605.00671999999997</v>
      </c>
      <c r="E589" s="14">
        <v>255.518</v>
      </c>
      <c r="F589" s="13">
        <v>593.34061999999994</v>
      </c>
      <c r="G589" s="12">
        <f t="shared" si="18"/>
        <v>-11.666100000000029</v>
      </c>
      <c r="H589" s="11">
        <f t="shared" si="19"/>
        <v>-1.9282595737118473E-2</v>
      </c>
    </row>
    <row r="590" spans="1:8" ht="16.5" customHeight="1" x14ac:dyDescent="0.3">
      <c r="A590" s="16">
        <v>5102</v>
      </c>
      <c r="B590" s="15" t="s">
        <v>673</v>
      </c>
      <c r="C590" s="14">
        <v>0.2417</v>
      </c>
      <c r="D590" s="14">
        <v>6.1260500000000002</v>
      </c>
      <c r="E590" s="14">
        <v>1.4196</v>
      </c>
      <c r="F590" s="13">
        <v>74.351600000000005</v>
      </c>
      <c r="G590" s="12">
        <f t="shared" si="18"/>
        <v>68.225549999999998</v>
      </c>
      <c r="H590" s="11">
        <f t="shared" si="19"/>
        <v>11.136956113645823</v>
      </c>
    </row>
    <row r="591" spans="1:8" ht="16.5" customHeight="1" x14ac:dyDescent="0.3">
      <c r="A591" s="16">
        <v>5103</v>
      </c>
      <c r="B591" s="15" t="s">
        <v>672</v>
      </c>
      <c r="C591" s="14">
        <v>128.624</v>
      </c>
      <c r="D591" s="14">
        <v>127.14239999999999</v>
      </c>
      <c r="E591" s="14">
        <v>17.177</v>
      </c>
      <c r="F591" s="13">
        <v>16.727490000000003</v>
      </c>
      <c r="G591" s="12">
        <f t="shared" si="18"/>
        <v>-110.41490999999999</v>
      </c>
      <c r="H591" s="11">
        <f t="shared" si="19"/>
        <v>-0.8684349988674116</v>
      </c>
    </row>
    <row r="592" spans="1:8" ht="16.5" customHeight="1" x14ac:dyDescent="0.3">
      <c r="A592" s="16">
        <v>5104</v>
      </c>
      <c r="B592" s="15" t="s">
        <v>671</v>
      </c>
      <c r="C592" s="14">
        <v>187.42</v>
      </c>
      <c r="D592" s="14">
        <v>679.28747999999996</v>
      </c>
      <c r="E592" s="14">
        <v>174.89400000000001</v>
      </c>
      <c r="F592" s="13">
        <v>650.90011000000004</v>
      </c>
      <c r="G592" s="12">
        <f t="shared" si="18"/>
        <v>-28.387369999999919</v>
      </c>
      <c r="H592" s="11">
        <f t="shared" si="19"/>
        <v>-4.1789920815263545E-2</v>
      </c>
    </row>
    <row r="593" spans="1:8" ht="16.5" customHeight="1" x14ac:dyDescent="0.3">
      <c r="A593" s="16">
        <v>5105</v>
      </c>
      <c r="B593" s="15" t="s">
        <v>670</v>
      </c>
      <c r="C593" s="14">
        <v>3.4624999999999999</v>
      </c>
      <c r="D593" s="14">
        <v>36.896300000000004</v>
      </c>
      <c r="E593" s="14">
        <v>22.814580000000003</v>
      </c>
      <c r="F593" s="13">
        <v>57.565839999999994</v>
      </c>
      <c r="G593" s="12">
        <f t="shared" si="18"/>
        <v>20.669539999999991</v>
      </c>
      <c r="H593" s="11">
        <f t="shared" si="19"/>
        <v>0.56020630794957726</v>
      </c>
    </row>
    <row r="594" spans="1:8" ht="16.5" customHeight="1" x14ac:dyDescent="0.3">
      <c r="A594" s="16">
        <v>5106</v>
      </c>
      <c r="B594" s="15" t="s">
        <v>669</v>
      </c>
      <c r="C594" s="14">
        <v>19.218589999999999</v>
      </c>
      <c r="D594" s="14">
        <v>133.71427</v>
      </c>
      <c r="E594" s="14">
        <v>18.259700000000002</v>
      </c>
      <c r="F594" s="13">
        <v>132.41095999999999</v>
      </c>
      <c r="G594" s="12">
        <f t="shared" si="18"/>
        <v>-1.3033100000000104</v>
      </c>
      <c r="H594" s="11">
        <f t="shared" si="19"/>
        <v>-9.7469776412047147E-3</v>
      </c>
    </row>
    <row r="595" spans="1:8" ht="16.5" customHeight="1" x14ac:dyDescent="0.3">
      <c r="A595" s="16">
        <v>5107</v>
      </c>
      <c r="B595" s="15" t="s">
        <v>668</v>
      </c>
      <c r="C595" s="14">
        <v>11.42259</v>
      </c>
      <c r="D595" s="14">
        <v>158.05304999999998</v>
      </c>
      <c r="E595" s="14">
        <v>12.57621</v>
      </c>
      <c r="F595" s="13">
        <v>181.90932000000001</v>
      </c>
      <c r="G595" s="12">
        <f t="shared" si="18"/>
        <v>23.856270000000023</v>
      </c>
      <c r="H595" s="11">
        <f t="shared" si="19"/>
        <v>0.15093837164167365</v>
      </c>
    </row>
    <row r="596" spans="1:8" ht="25.5" customHeight="1" x14ac:dyDescent="0.3">
      <c r="A596" s="16">
        <v>5108</v>
      </c>
      <c r="B596" s="15" t="s">
        <v>667</v>
      </c>
      <c r="C596" s="14">
        <v>14.744729999999999</v>
      </c>
      <c r="D596" s="14">
        <v>78.430350000000004</v>
      </c>
      <c r="E596" s="14">
        <v>11.95073</v>
      </c>
      <c r="F596" s="13">
        <v>59.234769999999997</v>
      </c>
      <c r="G596" s="12">
        <f t="shared" si="18"/>
        <v>-19.195580000000007</v>
      </c>
      <c r="H596" s="11">
        <f t="shared" si="19"/>
        <v>-0.24474683588687296</v>
      </c>
    </row>
    <row r="597" spans="1:8" ht="25.5" customHeight="1" x14ac:dyDescent="0.3">
      <c r="A597" s="16">
        <v>5109</v>
      </c>
      <c r="B597" s="15" t="s">
        <v>666</v>
      </c>
      <c r="C597" s="14">
        <v>12.220512000000001</v>
      </c>
      <c r="D597" s="14">
        <v>87.563720000000004</v>
      </c>
      <c r="E597" s="14">
        <v>4.175497</v>
      </c>
      <c r="F597" s="13">
        <v>31.00667</v>
      </c>
      <c r="G597" s="12">
        <f t="shared" si="18"/>
        <v>-56.557050000000004</v>
      </c>
      <c r="H597" s="11">
        <f t="shared" si="19"/>
        <v>-0.64589592584691469</v>
      </c>
    </row>
    <row r="598" spans="1:8" ht="16.5" customHeight="1" x14ac:dyDescent="0.3">
      <c r="A598" s="16">
        <v>5110</v>
      </c>
      <c r="B598" s="15" t="s">
        <v>665</v>
      </c>
      <c r="C598" s="14">
        <v>7.4999999999999997E-3</v>
      </c>
      <c r="D598" s="14">
        <v>0.27717999999999998</v>
      </c>
      <c r="E598" s="14">
        <v>0</v>
      </c>
      <c r="F598" s="13">
        <v>0</v>
      </c>
      <c r="G598" s="12">
        <f t="shared" si="18"/>
        <v>-0.27717999999999998</v>
      </c>
      <c r="H598" s="11">
        <f t="shared" si="19"/>
        <v>-1</v>
      </c>
    </row>
    <row r="599" spans="1:8" ht="16.5" customHeight="1" x14ac:dyDescent="0.3">
      <c r="A599" s="16">
        <v>5111</v>
      </c>
      <c r="B599" s="15" t="s">
        <v>664</v>
      </c>
      <c r="C599" s="14">
        <v>40.294891</v>
      </c>
      <c r="D599" s="14">
        <v>240.61226000000002</v>
      </c>
      <c r="E599" s="14">
        <v>6.0174779999999997</v>
      </c>
      <c r="F599" s="13">
        <v>39.943539999999999</v>
      </c>
      <c r="G599" s="12">
        <f t="shared" si="18"/>
        <v>-200.66872000000001</v>
      </c>
      <c r="H599" s="11">
        <f t="shared" si="19"/>
        <v>-0.83399208336266817</v>
      </c>
    </row>
    <row r="600" spans="1:8" ht="25.5" customHeight="1" x14ac:dyDescent="0.3">
      <c r="A600" s="16">
        <v>5112</v>
      </c>
      <c r="B600" s="15" t="s">
        <v>663</v>
      </c>
      <c r="C600" s="14">
        <v>17.565380000000001</v>
      </c>
      <c r="D600" s="14">
        <v>362.55018000000001</v>
      </c>
      <c r="E600" s="14">
        <v>4.7747200000000003</v>
      </c>
      <c r="F600" s="13">
        <v>96.52731</v>
      </c>
      <c r="G600" s="12">
        <f t="shared" si="18"/>
        <v>-266.02287000000001</v>
      </c>
      <c r="H600" s="11">
        <f t="shared" si="19"/>
        <v>-0.73375462122236434</v>
      </c>
    </row>
    <row r="601" spans="1:8" ht="16.5" customHeight="1" x14ac:dyDescent="0.3">
      <c r="A601" s="16">
        <v>5113</v>
      </c>
      <c r="B601" s="15" t="s">
        <v>662</v>
      </c>
      <c r="C601" s="14">
        <v>0</v>
      </c>
      <c r="D601" s="14">
        <v>0</v>
      </c>
      <c r="E601" s="14">
        <v>0</v>
      </c>
      <c r="F601" s="13">
        <v>0</v>
      </c>
      <c r="G601" s="12">
        <f t="shared" si="18"/>
        <v>0</v>
      </c>
      <c r="H601" s="11" t="str">
        <f t="shared" si="19"/>
        <v/>
      </c>
    </row>
    <row r="602" spans="1:8" ht="16.5" customHeight="1" x14ac:dyDescent="0.3">
      <c r="A602" s="16">
        <v>5201</v>
      </c>
      <c r="B602" s="15" t="s">
        <v>661</v>
      </c>
      <c r="C602" s="14">
        <v>350.3159</v>
      </c>
      <c r="D602" s="14">
        <v>608.23302000000001</v>
      </c>
      <c r="E602" s="14">
        <v>134.8725</v>
      </c>
      <c r="F602" s="13">
        <v>323.52551</v>
      </c>
      <c r="G602" s="12">
        <f t="shared" si="18"/>
        <v>-284.70751000000001</v>
      </c>
      <c r="H602" s="11">
        <f t="shared" si="19"/>
        <v>-0.46808953252817481</v>
      </c>
    </row>
    <row r="603" spans="1:8" ht="16.5" customHeight="1" x14ac:dyDescent="0.3">
      <c r="A603" s="16">
        <v>5202</v>
      </c>
      <c r="B603" s="15" t="s">
        <v>660</v>
      </c>
      <c r="C603" s="14">
        <v>843.84599000000003</v>
      </c>
      <c r="D603" s="14">
        <v>1051.8508700000002</v>
      </c>
      <c r="E603" s="14">
        <v>330.72520000000003</v>
      </c>
      <c r="F603" s="13">
        <v>507.70271000000002</v>
      </c>
      <c r="G603" s="12">
        <f t="shared" si="18"/>
        <v>-544.14816000000019</v>
      </c>
      <c r="H603" s="11">
        <f t="shared" si="19"/>
        <v>-0.51732443782643833</v>
      </c>
    </row>
    <row r="604" spans="1:8" ht="16.5" customHeight="1" x14ac:dyDescent="0.3">
      <c r="A604" s="16">
        <v>5203</v>
      </c>
      <c r="B604" s="15" t="s">
        <v>659</v>
      </c>
      <c r="C604" s="14">
        <v>10.9321</v>
      </c>
      <c r="D604" s="14">
        <v>36.058010000000003</v>
      </c>
      <c r="E604" s="14">
        <v>1.9794</v>
      </c>
      <c r="F604" s="13">
        <v>7.3650699999999993</v>
      </c>
      <c r="G604" s="12">
        <f t="shared" si="18"/>
        <v>-28.692940000000004</v>
      </c>
      <c r="H604" s="11">
        <f t="shared" si="19"/>
        <v>-0.79574385829944583</v>
      </c>
    </row>
    <row r="605" spans="1:8" ht="16.5" customHeight="1" x14ac:dyDescent="0.3">
      <c r="A605" s="16">
        <v>5204</v>
      </c>
      <c r="B605" s="15" t="s">
        <v>658</v>
      </c>
      <c r="C605" s="14">
        <v>20.835691599999997</v>
      </c>
      <c r="D605" s="14">
        <v>183.88423999999998</v>
      </c>
      <c r="E605" s="14">
        <v>15.774327999999999</v>
      </c>
      <c r="F605" s="13">
        <v>118.15296000000001</v>
      </c>
      <c r="G605" s="12">
        <f t="shared" si="18"/>
        <v>-65.73127999999997</v>
      </c>
      <c r="H605" s="11">
        <f t="shared" si="19"/>
        <v>-0.35746010642347587</v>
      </c>
    </row>
    <row r="606" spans="1:8" ht="25.5" customHeight="1" x14ac:dyDescent="0.3">
      <c r="A606" s="16">
        <v>5205</v>
      </c>
      <c r="B606" s="15" t="s">
        <v>657</v>
      </c>
      <c r="C606" s="14">
        <v>3431.1176970000001</v>
      </c>
      <c r="D606" s="14">
        <v>10933.06522</v>
      </c>
      <c r="E606" s="14">
        <v>1734.1083529999999</v>
      </c>
      <c r="F606" s="13">
        <v>7254.87781</v>
      </c>
      <c r="G606" s="12">
        <f t="shared" si="18"/>
        <v>-3678.1874100000005</v>
      </c>
      <c r="H606" s="11">
        <f t="shared" si="19"/>
        <v>-0.33642783025490819</v>
      </c>
    </row>
    <row r="607" spans="1:8" ht="25.5" customHeight="1" x14ac:dyDescent="0.3">
      <c r="A607" s="16">
        <v>5206</v>
      </c>
      <c r="B607" s="15" t="s">
        <v>656</v>
      </c>
      <c r="C607" s="14">
        <v>3013.0258399999998</v>
      </c>
      <c r="D607" s="14">
        <v>5680.34825</v>
      </c>
      <c r="E607" s="14">
        <v>1947.3617199999999</v>
      </c>
      <c r="F607" s="13">
        <v>4961.9137899999996</v>
      </c>
      <c r="G607" s="12">
        <f t="shared" si="18"/>
        <v>-718.4344600000004</v>
      </c>
      <c r="H607" s="11">
        <f t="shared" si="19"/>
        <v>-0.12647718561973739</v>
      </c>
    </row>
    <row r="608" spans="1:8" ht="16.5" customHeight="1" x14ac:dyDescent="0.3">
      <c r="A608" s="16">
        <v>5207</v>
      </c>
      <c r="B608" s="15" t="s">
        <v>655</v>
      </c>
      <c r="C608" s="14">
        <v>20.262284999999999</v>
      </c>
      <c r="D608" s="14">
        <v>229.78910000000002</v>
      </c>
      <c r="E608" s="14">
        <v>2.4328409999999998</v>
      </c>
      <c r="F608" s="13">
        <v>60.17333</v>
      </c>
      <c r="G608" s="12">
        <f t="shared" si="18"/>
        <v>-169.61577000000003</v>
      </c>
      <c r="H608" s="11">
        <f t="shared" si="19"/>
        <v>-0.73813670883431814</v>
      </c>
    </row>
    <row r="609" spans="1:8" ht="25.5" customHeight="1" x14ac:dyDescent="0.3">
      <c r="A609" s="16">
        <v>5208</v>
      </c>
      <c r="B609" s="15" t="s">
        <v>654</v>
      </c>
      <c r="C609" s="14">
        <v>3242.9879134999996</v>
      </c>
      <c r="D609" s="14">
        <v>16115.89049</v>
      </c>
      <c r="E609" s="14">
        <v>1850.9085149999999</v>
      </c>
      <c r="F609" s="13">
        <v>10932.089199999999</v>
      </c>
      <c r="G609" s="12">
        <f t="shared" si="18"/>
        <v>-5183.8012900000012</v>
      </c>
      <c r="H609" s="11">
        <f t="shared" si="19"/>
        <v>-0.32165776338680008</v>
      </c>
    </row>
    <row r="610" spans="1:8" ht="25.5" customHeight="1" x14ac:dyDescent="0.3">
      <c r="A610" s="16">
        <v>5209</v>
      </c>
      <c r="B610" s="15" t="s">
        <v>653</v>
      </c>
      <c r="C610" s="14">
        <v>907.928280000001</v>
      </c>
      <c r="D610" s="14">
        <v>4713.3701299999893</v>
      </c>
      <c r="E610" s="14">
        <v>343.11395400000004</v>
      </c>
      <c r="F610" s="13">
        <v>1773.28656</v>
      </c>
      <c r="G610" s="12">
        <f t="shared" si="18"/>
        <v>-2940.0835699999893</v>
      </c>
      <c r="H610" s="11">
        <f t="shared" si="19"/>
        <v>-0.62377523701920601</v>
      </c>
    </row>
    <row r="611" spans="1:8" ht="25.5" customHeight="1" x14ac:dyDescent="0.3">
      <c r="A611" s="16">
        <v>5210</v>
      </c>
      <c r="B611" s="15" t="s">
        <v>652</v>
      </c>
      <c r="C611" s="14">
        <v>444.86971</v>
      </c>
      <c r="D611" s="14">
        <v>2717.1017299999999</v>
      </c>
      <c r="E611" s="14">
        <v>67.407032999999998</v>
      </c>
      <c r="F611" s="13">
        <v>483.51653000000005</v>
      </c>
      <c r="G611" s="12">
        <f t="shared" si="18"/>
        <v>-2233.5852</v>
      </c>
      <c r="H611" s="11">
        <f t="shared" si="19"/>
        <v>-0.82204695368546254</v>
      </c>
    </row>
    <row r="612" spans="1:8" ht="25.5" customHeight="1" x14ac:dyDescent="0.3">
      <c r="A612" s="16">
        <v>5211</v>
      </c>
      <c r="B612" s="15" t="s">
        <v>651</v>
      </c>
      <c r="C612" s="14">
        <v>569.97852399999999</v>
      </c>
      <c r="D612" s="14">
        <v>2830.97073</v>
      </c>
      <c r="E612" s="14">
        <v>475.12000599999999</v>
      </c>
      <c r="F612" s="13">
        <v>2900.4295699999998</v>
      </c>
      <c r="G612" s="12">
        <f t="shared" si="18"/>
        <v>69.458839999999782</v>
      </c>
      <c r="H612" s="11">
        <f t="shared" si="19"/>
        <v>2.4535343747619665E-2</v>
      </c>
    </row>
    <row r="613" spans="1:8" ht="16.5" customHeight="1" x14ac:dyDescent="0.3">
      <c r="A613" s="16">
        <v>5212</v>
      </c>
      <c r="B613" s="15" t="s">
        <v>650</v>
      </c>
      <c r="C613" s="14">
        <v>139.89083600000001</v>
      </c>
      <c r="D613" s="14">
        <v>448.01777000000004</v>
      </c>
      <c r="E613" s="14">
        <v>28.585271000000002</v>
      </c>
      <c r="F613" s="13">
        <v>146.5924</v>
      </c>
      <c r="G613" s="12">
        <f t="shared" si="18"/>
        <v>-301.42537000000004</v>
      </c>
      <c r="H613" s="11">
        <f t="shared" si="19"/>
        <v>-0.67279779996226496</v>
      </c>
    </row>
    <row r="614" spans="1:8" ht="16.5" customHeight="1" x14ac:dyDescent="0.3">
      <c r="A614" s="16">
        <v>5301</v>
      </c>
      <c r="B614" s="15" t="s">
        <v>649</v>
      </c>
      <c r="C614" s="14">
        <v>63.740580000000001</v>
      </c>
      <c r="D614" s="14">
        <v>217.75019</v>
      </c>
      <c r="E614" s="14">
        <v>14.343590000000001</v>
      </c>
      <c r="F614" s="13">
        <v>63.434379999999997</v>
      </c>
      <c r="G614" s="12">
        <f t="shared" si="18"/>
        <v>-154.31581</v>
      </c>
      <c r="H614" s="11">
        <f t="shared" si="19"/>
        <v>-0.70868278002421026</v>
      </c>
    </row>
    <row r="615" spans="1:8" ht="25.5" customHeight="1" x14ac:dyDescent="0.3">
      <c r="A615" s="16">
        <v>5302</v>
      </c>
      <c r="B615" s="15" t="s">
        <v>648</v>
      </c>
      <c r="C615" s="14">
        <v>108.38560000000001</v>
      </c>
      <c r="D615" s="14">
        <v>70.709890000000001</v>
      </c>
      <c r="E615" s="14">
        <v>19.72204</v>
      </c>
      <c r="F615" s="13">
        <v>13.131549999999999</v>
      </c>
      <c r="G615" s="12">
        <f t="shared" si="18"/>
        <v>-57.578340000000004</v>
      </c>
      <c r="H615" s="11">
        <f t="shared" si="19"/>
        <v>-0.81428976908322159</v>
      </c>
    </row>
    <row r="616" spans="1:8" ht="25.5" customHeight="1" x14ac:dyDescent="0.3">
      <c r="A616" s="16">
        <v>5303</v>
      </c>
      <c r="B616" s="15" t="s">
        <v>647</v>
      </c>
      <c r="C616" s="14">
        <v>10.766879999999999</v>
      </c>
      <c r="D616" s="14">
        <v>16.150320000000001</v>
      </c>
      <c r="E616" s="14">
        <v>0</v>
      </c>
      <c r="F616" s="13">
        <v>0</v>
      </c>
      <c r="G616" s="12">
        <f t="shared" si="18"/>
        <v>-16.150320000000001</v>
      </c>
      <c r="H616" s="11">
        <f t="shared" si="19"/>
        <v>-1</v>
      </c>
    </row>
    <row r="617" spans="1:8" ht="25.5" customHeight="1" x14ac:dyDescent="0.3">
      <c r="A617" s="16">
        <v>5304</v>
      </c>
      <c r="B617" s="15" t="s">
        <v>646</v>
      </c>
      <c r="C617" s="14">
        <v>0</v>
      </c>
      <c r="D617" s="14">
        <v>0</v>
      </c>
      <c r="E617" s="14">
        <v>0</v>
      </c>
      <c r="F617" s="13">
        <v>0</v>
      </c>
      <c r="G617" s="12">
        <f t="shared" si="18"/>
        <v>0</v>
      </c>
      <c r="H617" s="11" t="str">
        <f t="shared" si="19"/>
        <v/>
      </c>
    </row>
    <row r="618" spans="1:8" ht="25.5" customHeight="1" x14ac:dyDescent="0.3">
      <c r="A618" s="16">
        <v>5305</v>
      </c>
      <c r="B618" s="15" t="s">
        <v>645</v>
      </c>
      <c r="C618" s="14">
        <v>88.856449999999995</v>
      </c>
      <c r="D618" s="14">
        <v>122.54262</v>
      </c>
      <c r="E618" s="14">
        <v>34.45664</v>
      </c>
      <c r="F618" s="13">
        <v>105.84542</v>
      </c>
      <c r="G618" s="12">
        <f t="shared" si="18"/>
        <v>-16.697199999999995</v>
      </c>
      <c r="H618" s="11">
        <f t="shared" si="19"/>
        <v>-0.13625626741128918</v>
      </c>
    </row>
    <row r="619" spans="1:8" ht="16.5" customHeight="1" x14ac:dyDescent="0.3">
      <c r="A619" s="16">
        <v>5306</v>
      </c>
      <c r="B619" s="15" t="s">
        <v>644</v>
      </c>
      <c r="C619" s="14">
        <v>18.461419999999997</v>
      </c>
      <c r="D619" s="14">
        <v>162.04282000000001</v>
      </c>
      <c r="E619" s="14">
        <v>0.52576000000000001</v>
      </c>
      <c r="F619" s="13">
        <v>7.94252</v>
      </c>
      <c r="G619" s="12">
        <f t="shared" si="18"/>
        <v>-154.1003</v>
      </c>
      <c r="H619" s="11">
        <f t="shared" si="19"/>
        <v>-0.95098505444425119</v>
      </c>
    </row>
    <row r="620" spans="1:8" ht="25.5" customHeight="1" x14ac:dyDescent="0.3">
      <c r="A620" s="16">
        <v>5307</v>
      </c>
      <c r="B620" s="15" t="s">
        <v>643</v>
      </c>
      <c r="C620" s="14">
        <v>2538.5919800000001</v>
      </c>
      <c r="D620" s="14">
        <v>4003.0944399999998</v>
      </c>
      <c r="E620" s="14">
        <v>371.56991999999997</v>
      </c>
      <c r="F620" s="13">
        <v>686.36493999999993</v>
      </c>
      <c r="G620" s="12">
        <f t="shared" si="18"/>
        <v>-3316.7294999999999</v>
      </c>
      <c r="H620" s="11">
        <f t="shared" si="19"/>
        <v>-0.82854140708206725</v>
      </c>
    </row>
    <row r="621" spans="1:8" ht="25.5" customHeight="1" x14ac:dyDescent="0.3">
      <c r="A621" s="16">
        <v>5308</v>
      </c>
      <c r="B621" s="15" t="s">
        <v>642</v>
      </c>
      <c r="C621" s="14">
        <v>31.419025000000001</v>
      </c>
      <c r="D621" s="14">
        <v>202.90429</v>
      </c>
      <c r="E621" s="14">
        <v>27.503536</v>
      </c>
      <c r="F621" s="13">
        <v>164.72870999999998</v>
      </c>
      <c r="G621" s="12">
        <f t="shared" si="18"/>
        <v>-38.175580000000025</v>
      </c>
      <c r="H621" s="11">
        <f t="shared" si="19"/>
        <v>-0.18814575088579952</v>
      </c>
    </row>
    <row r="622" spans="1:8" ht="16.5" customHeight="1" x14ac:dyDescent="0.3">
      <c r="A622" s="16">
        <v>5309</v>
      </c>
      <c r="B622" s="15" t="s">
        <v>641</v>
      </c>
      <c r="C622" s="14">
        <v>275.31228700000003</v>
      </c>
      <c r="D622" s="14">
        <v>3020.3802999999998</v>
      </c>
      <c r="E622" s="14">
        <v>76.863070000000008</v>
      </c>
      <c r="F622" s="13">
        <v>1033.81457</v>
      </c>
      <c r="G622" s="12">
        <f t="shared" si="18"/>
        <v>-1986.5657299999998</v>
      </c>
      <c r="H622" s="11">
        <f t="shared" si="19"/>
        <v>-0.65772039699768936</v>
      </c>
    </row>
    <row r="623" spans="1:8" ht="25.5" customHeight="1" x14ac:dyDescent="0.3">
      <c r="A623" s="16">
        <v>5310</v>
      </c>
      <c r="B623" s="15" t="s">
        <v>640</v>
      </c>
      <c r="C623" s="14">
        <v>170.05140800000001</v>
      </c>
      <c r="D623" s="14">
        <v>386.23113000000001</v>
      </c>
      <c r="E623" s="14">
        <v>41.12124</v>
      </c>
      <c r="F623" s="13">
        <v>109.58194999999999</v>
      </c>
      <c r="G623" s="12">
        <f t="shared" si="18"/>
        <v>-276.64918</v>
      </c>
      <c r="H623" s="11">
        <f t="shared" si="19"/>
        <v>-0.71627882506518825</v>
      </c>
    </row>
    <row r="624" spans="1:8" ht="25.5" customHeight="1" x14ac:dyDescent="0.3">
      <c r="A624" s="16">
        <v>5311</v>
      </c>
      <c r="B624" s="15" t="s">
        <v>639</v>
      </c>
      <c r="C624" s="14">
        <v>0.17052</v>
      </c>
      <c r="D624" s="14">
        <v>6.5628700000000002</v>
      </c>
      <c r="E624" s="14">
        <v>0.77061000000000002</v>
      </c>
      <c r="F624" s="13">
        <v>4.4253999999999998</v>
      </c>
      <c r="G624" s="12">
        <f t="shared" si="18"/>
        <v>-2.1374700000000004</v>
      </c>
      <c r="H624" s="11">
        <f t="shared" si="19"/>
        <v>-0.32569135149713468</v>
      </c>
    </row>
    <row r="625" spans="1:8" ht="16.5" customHeight="1" x14ac:dyDescent="0.3">
      <c r="A625" s="16">
        <v>5401</v>
      </c>
      <c r="B625" s="15" t="s">
        <v>638</v>
      </c>
      <c r="C625" s="14">
        <v>1032.1905423400001</v>
      </c>
      <c r="D625" s="14">
        <v>3113.6623399999999</v>
      </c>
      <c r="E625" s="14">
        <v>470.57119300000005</v>
      </c>
      <c r="F625" s="13">
        <v>2133.9697799999999</v>
      </c>
      <c r="G625" s="12">
        <f t="shared" si="18"/>
        <v>-979.69255999999996</v>
      </c>
      <c r="H625" s="11">
        <f t="shared" si="19"/>
        <v>-0.31464316069673759</v>
      </c>
    </row>
    <row r="626" spans="1:8" ht="16.5" customHeight="1" x14ac:dyDescent="0.3">
      <c r="A626" s="16">
        <v>5402</v>
      </c>
      <c r="B626" s="15" t="s">
        <v>637</v>
      </c>
      <c r="C626" s="14">
        <v>7057.9546109999992</v>
      </c>
      <c r="D626" s="14">
        <v>18552.18979</v>
      </c>
      <c r="E626" s="14">
        <v>3758.5702523</v>
      </c>
      <c r="F626" s="13">
        <v>11431.87138</v>
      </c>
      <c r="G626" s="12">
        <f t="shared" si="18"/>
        <v>-7120.3184099999999</v>
      </c>
      <c r="H626" s="11">
        <f t="shared" si="19"/>
        <v>-0.38379935148345634</v>
      </c>
    </row>
    <row r="627" spans="1:8" ht="16.5" customHeight="1" x14ac:dyDescent="0.3">
      <c r="A627" s="16">
        <v>5403</v>
      </c>
      <c r="B627" s="15" t="s">
        <v>636</v>
      </c>
      <c r="C627" s="14">
        <v>304.32850999999999</v>
      </c>
      <c r="D627" s="14">
        <v>1655.3962099999999</v>
      </c>
      <c r="E627" s="14">
        <v>226.19905</v>
      </c>
      <c r="F627" s="13">
        <v>1161.8814299999999</v>
      </c>
      <c r="G627" s="12">
        <f t="shared" si="18"/>
        <v>-493.51477999999997</v>
      </c>
      <c r="H627" s="11">
        <f t="shared" si="19"/>
        <v>-0.29812487005754351</v>
      </c>
    </row>
    <row r="628" spans="1:8" ht="16.5" customHeight="1" x14ac:dyDescent="0.3">
      <c r="A628" s="16">
        <v>5404</v>
      </c>
      <c r="B628" s="15" t="s">
        <v>635</v>
      </c>
      <c r="C628" s="14">
        <v>1192.7352959</v>
      </c>
      <c r="D628" s="14">
        <v>3126.1239599999999</v>
      </c>
      <c r="E628" s="14">
        <v>480.59271999999999</v>
      </c>
      <c r="F628" s="13">
        <v>907.51778000000002</v>
      </c>
      <c r="G628" s="12">
        <f t="shared" si="18"/>
        <v>-2218.6061799999998</v>
      </c>
      <c r="H628" s="11">
        <f t="shared" si="19"/>
        <v>-0.70969872224772557</v>
      </c>
    </row>
    <row r="629" spans="1:8" ht="16.5" customHeight="1" x14ac:dyDescent="0.3">
      <c r="A629" s="16">
        <v>5405</v>
      </c>
      <c r="B629" s="15" t="s">
        <v>634</v>
      </c>
      <c r="C629" s="14">
        <v>124.68600000000001</v>
      </c>
      <c r="D629" s="14">
        <v>553.83091999999999</v>
      </c>
      <c r="E629" s="14">
        <v>185.33799999999999</v>
      </c>
      <c r="F629" s="13">
        <v>805.12251000000003</v>
      </c>
      <c r="G629" s="12">
        <f t="shared" si="18"/>
        <v>251.29159000000004</v>
      </c>
      <c r="H629" s="11">
        <f t="shared" si="19"/>
        <v>0.45373340657831102</v>
      </c>
    </row>
    <row r="630" spans="1:8" ht="25.5" customHeight="1" x14ac:dyDescent="0.3">
      <c r="A630" s="16">
        <v>5406</v>
      </c>
      <c r="B630" s="15" t="s">
        <v>633</v>
      </c>
      <c r="C630" s="14">
        <v>9.8105599999999988</v>
      </c>
      <c r="D630" s="14">
        <v>39.705719999999999</v>
      </c>
      <c r="E630" s="14">
        <v>1.656455</v>
      </c>
      <c r="F630" s="13">
        <v>6.73414</v>
      </c>
      <c r="G630" s="12">
        <f t="shared" si="18"/>
        <v>-32.971580000000003</v>
      </c>
      <c r="H630" s="11">
        <f t="shared" si="19"/>
        <v>-0.83039874355634413</v>
      </c>
    </row>
    <row r="631" spans="1:8" ht="16.5" customHeight="1" x14ac:dyDescent="0.3">
      <c r="A631" s="16">
        <v>5407</v>
      </c>
      <c r="B631" s="15" t="s">
        <v>632</v>
      </c>
      <c r="C631" s="14">
        <v>7815.8680379999905</v>
      </c>
      <c r="D631" s="14">
        <v>32143.074839999899</v>
      </c>
      <c r="E631" s="14">
        <v>4564.8414861000001</v>
      </c>
      <c r="F631" s="13">
        <v>18341.93015</v>
      </c>
      <c r="G631" s="12">
        <f t="shared" si="18"/>
        <v>-13801.144689999899</v>
      </c>
      <c r="H631" s="11">
        <f t="shared" si="19"/>
        <v>-0.42936603790080785</v>
      </c>
    </row>
    <row r="632" spans="1:8" ht="16.5" customHeight="1" x14ac:dyDescent="0.3">
      <c r="A632" s="16">
        <v>5408</v>
      </c>
      <c r="B632" s="15" t="s">
        <v>631</v>
      </c>
      <c r="C632" s="14">
        <v>2417.6354879999999</v>
      </c>
      <c r="D632" s="14">
        <v>14128.112359999999</v>
      </c>
      <c r="E632" s="14">
        <v>6.2688010000000007</v>
      </c>
      <c r="F632" s="13">
        <v>112.27945</v>
      </c>
      <c r="G632" s="12">
        <f t="shared" si="18"/>
        <v>-14015.832909999999</v>
      </c>
      <c r="H632" s="11">
        <f t="shared" si="19"/>
        <v>-0.99205276351581906</v>
      </c>
    </row>
    <row r="633" spans="1:8" ht="16.5" customHeight="1" x14ac:dyDescent="0.3">
      <c r="A633" s="16">
        <v>5501</v>
      </c>
      <c r="B633" s="15" t="s">
        <v>630</v>
      </c>
      <c r="C633" s="14">
        <v>3.0019</v>
      </c>
      <c r="D633" s="14">
        <v>10.82278</v>
      </c>
      <c r="E633" s="14">
        <v>5.8799999999999998E-3</v>
      </c>
      <c r="F633" s="13">
        <v>1.5567299999999999</v>
      </c>
      <c r="G633" s="12">
        <f t="shared" si="18"/>
        <v>-9.2660499999999999</v>
      </c>
      <c r="H633" s="11">
        <f t="shared" si="19"/>
        <v>-0.85616172554556225</v>
      </c>
    </row>
    <row r="634" spans="1:8" ht="16.5" customHeight="1" x14ac:dyDescent="0.3">
      <c r="A634" s="16">
        <v>5502</v>
      </c>
      <c r="B634" s="15" t="s">
        <v>629</v>
      </c>
      <c r="C634" s="14">
        <v>6903.7267999999995</v>
      </c>
      <c r="D634" s="14">
        <v>33685.730539999997</v>
      </c>
      <c r="E634" s="14">
        <v>3417.7766000000001</v>
      </c>
      <c r="F634" s="13">
        <v>16575.587660000001</v>
      </c>
      <c r="G634" s="12">
        <f t="shared" si="18"/>
        <v>-17110.142879999996</v>
      </c>
      <c r="H634" s="11">
        <f t="shared" si="19"/>
        <v>-0.50793444600177573</v>
      </c>
    </row>
    <row r="635" spans="1:8" ht="16.5" customHeight="1" x14ac:dyDescent="0.3">
      <c r="A635" s="16">
        <v>5503</v>
      </c>
      <c r="B635" s="15" t="s">
        <v>628</v>
      </c>
      <c r="C635" s="14">
        <v>5267.7499400000006</v>
      </c>
      <c r="D635" s="14">
        <v>8486.9656500000001</v>
      </c>
      <c r="E635" s="14">
        <v>5324.1008849999998</v>
      </c>
      <c r="F635" s="13">
        <v>11051.667730000001</v>
      </c>
      <c r="G635" s="12">
        <f t="shared" si="18"/>
        <v>2564.7020800000009</v>
      </c>
      <c r="H635" s="11">
        <f t="shared" si="19"/>
        <v>0.30219305530004131</v>
      </c>
    </row>
    <row r="636" spans="1:8" ht="16.5" customHeight="1" x14ac:dyDescent="0.3">
      <c r="A636" s="16">
        <v>5504</v>
      </c>
      <c r="B636" s="15" t="s">
        <v>627</v>
      </c>
      <c r="C636" s="14">
        <v>4.7468199999999996</v>
      </c>
      <c r="D636" s="14">
        <v>16.962229999999998</v>
      </c>
      <c r="E636" s="14">
        <v>158.4178</v>
      </c>
      <c r="F636" s="13">
        <v>431.98228999999998</v>
      </c>
      <c r="G636" s="12">
        <f t="shared" si="18"/>
        <v>415.02006</v>
      </c>
      <c r="H636" s="11">
        <f t="shared" si="19"/>
        <v>24.467305301248718</v>
      </c>
    </row>
    <row r="637" spans="1:8" ht="16.5" customHeight="1" x14ac:dyDescent="0.3">
      <c r="A637" s="16">
        <v>5505</v>
      </c>
      <c r="B637" s="15" t="s">
        <v>626</v>
      </c>
      <c r="C637" s="14">
        <v>920.57570399999997</v>
      </c>
      <c r="D637" s="14">
        <v>753.36216999999999</v>
      </c>
      <c r="E637" s="14">
        <v>421.05446000000001</v>
      </c>
      <c r="F637" s="13">
        <v>294.11421999999999</v>
      </c>
      <c r="G637" s="12">
        <f t="shared" si="18"/>
        <v>-459.24795</v>
      </c>
      <c r="H637" s="11">
        <f t="shared" si="19"/>
        <v>-0.60959783791639022</v>
      </c>
    </row>
    <row r="638" spans="1:8" ht="16.5" customHeight="1" x14ac:dyDescent="0.3">
      <c r="A638" s="16">
        <v>5506</v>
      </c>
      <c r="B638" s="15" t="s">
        <v>625</v>
      </c>
      <c r="C638" s="14">
        <v>41.061999999999998</v>
      </c>
      <c r="D638" s="14">
        <v>70.150179999999992</v>
      </c>
      <c r="E638" s="14">
        <v>2.2201999999999997</v>
      </c>
      <c r="F638" s="13">
        <v>5.08596</v>
      </c>
      <c r="G638" s="12">
        <f t="shared" si="18"/>
        <v>-65.064219999999992</v>
      </c>
      <c r="H638" s="11">
        <f t="shared" si="19"/>
        <v>-0.92749897434333028</v>
      </c>
    </row>
    <row r="639" spans="1:8" ht="16.5" customHeight="1" x14ac:dyDescent="0.3">
      <c r="A639" s="16">
        <v>5507</v>
      </c>
      <c r="B639" s="15" t="s">
        <v>624</v>
      </c>
      <c r="C639" s="14">
        <v>6.049728</v>
      </c>
      <c r="D639" s="14">
        <v>31.38036</v>
      </c>
      <c r="E639" s="14">
        <v>0</v>
      </c>
      <c r="F639" s="13">
        <v>0</v>
      </c>
      <c r="G639" s="12">
        <f t="shared" si="18"/>
        <v>-31.38036</v>
      </c>
      <c r="H639" s="11">
        <f t="shared" si="19"/>
        <v>-1</v>
      </c>
    </row>
    <row r="640" spans="1:8" ht="25.5" customHeight="1" x14ac:dyDescent="0.3">
      <c r="A640" s="16">
        <v>5508</v>
      </c>
      <c r="B640" s="15" t="s">
        <v>623</v>
      </c>
      <c r="C640" s="14">
        <v>510.23734620000005</v>
      </c>
      <c r="D640" s="14">
        <v>1821.0384799999999</v>
      </c>
      <c r="E640" s="14">
        <v>231.88165000000001</v>
      </c>
      <c r="F640" s="13">
        <v>906.80730000000005</v>
      </c>
      <c r="G640" s="12">
        <f t="shared" si="18"/>
        <v>-914.23117999999988</v>
      </c>
      <c r="H640" s="11">
        <f t="shared" si="19"/>
        <v>-0.5020383643952433</v>
      </c>
    </row>
    <row r="641" spans="1:8" ht="25.5" customHeight="1" x14ac:dyDescent="0.3">
      <c r="A641" s="16">
        <v>5509</v>
      </c>
      <c r="B641" s="15" t="s">
        <v>622</v>
      </c>
      <c r="C641" s="14">
        <v>2392.2427310000003</v>
      </c>
      <c r="D641" s="14">
        <v>6438.4313200000006</v>
      </c>
      <c r="E641" s="14">
        <v>2178.3380560000001</v>
      </c>
      <c r="F641" s="13">
        <v>6397.9530300000006</v>
      </c>
      <c r="G641" s="12">
        <f t="shared" si="18"/>
        <v>-40.478290000000015</v>
      </c>
      <c r="H641" s="11">
        <f t="shared" si="19"/>
        <v>-6.2869801646032019E-3</v>
      </c>
    </row>
    <row r="642" spans="1:8" ht="25.5" customHeight="1" x14ac:dyDescent="0.3">
      <c r="A642" s="16">
        <v>5510</v>
      </c>
      <c r="B642" s="15" t="s">
        <v>621</v>
      </c>
      <c r="C642" s="14">
        <v>131.49203</v>
      </c>
      <c r="D642" s="14">
        <v>509.63821000000002</v>
      </c>
      <c r="E642" s="14">
        <v>56.046190000000003</v>
      </c>
      <c r="F642" s="13">
        <v>262.30509000000001</v>
      </c>
      <c r="G642" s="12">
        <f t="shared" si="18"/>
        <v>-247.33312000000001</v>
      </c>
      <c r="H642" s="11">
        <f t="shared" si="19"/>
        <v>-0.48531117790402728</v>
      </c>
    </row>
    <row r="643" spans="1:8" ht="25.5" customHeight="1" x14ac:dyDescent="0.3">
      <c r="A643" s="16">
        <v>5511</v>
      </c>
      <c r="B643" s="15" t="s">
        <v>620</v>
      </c>
      <c r="C643" s="14">
        <v>342.17834000000005</v>
      </c>
      <c r="D643" s="14">
        <v>1372.10445</v>
      </c>
      <c r="E643" s="14">
        <v>178.816688</v>
      </c>
      <c r="F643" s="13">
        <v>679.04108999999994</v>
      </c>
      <c r="G643" s="12">
        <f t="shared" si="18"/>
        <v>-693.0633600000001</v>
      </c>
      <c r="H643" s="11">
        <f t="shared" si="19"/>
        <v>-0.50510976770026517</v>
      </c>
    </row>
    <row r="644" spans="1:8" ht="25.5" customHeight="1" x14ac:dyDescent="0.3">
      <c r="A644" s="16">
        <v>5512</v>
      </c>
      <c r="B644" s="15" t="s">
        <v>619</v>
      </c>
      <c r="C644" s="14">
        <v>124.112476</v>
      </c>
      <c r="D644" s="14">
        <v>1094.7048</v>
      </c>
      <c r="E644" s="14">
        <v>10.443462999999999</v>
      </c>
      <c r="F644" s="13">
        <v>135.91694000000001</v>
      </c>
      <c r="G644" s="12">
        <f t="shared" si="18"/>
        <v>-958.78785999999991</v>
      </c>
      <c r="H644" s="11">
        <f t="shared" si="19"/>
        <v>-0.87584146885991543</v>
      </c>
    </row>
    <row r="645" spans="1:8" ht="25.5" customHeight="1" x14ac:dyDescent="0.3">
      <c r="A645" s="16">
        <v>5513</v>
      </c>
      <c r="B645" s="15" t="s">
        <v>618</v>
      </c>
      <c r="C645" s="14">
        <v>5014.3977529999993</v>
      </c>
      <c r="D645" s="14">
        <v>23896.436010000001</v>
      </c>
      <c r="E645" s="14">
        <v>1753.488893</v>
      </c>
      <c r="F645" s="13">
        <v>7134.6446699999997</v>
      </c>
      <c r="G645" s="12">
        <f t="shared" si="18"/>
        <v>-16761.791340000003</v>
      </c>
      <c r="H645" s="11">
        <f t="shared" si="19"/>
        <v>-0.70143478019005234</v>
      </c>
    </row>
    <row r="646" spans="1:8" ht="25.5" customHeight="1" x14ac:dyDescent="0.3">
      <c r="A646" s="16">
        <v>5514</v>
      </c>
      <c r="B646" s="15" t="s">
        <v>617</v>
      </c>
      <c r="C646" s="14">
        <v>940.29396400000007</v>
      </c>
      <c r="D646" s="14">
        <v>4944.7566500000003</v>
      </c>
      <c r="E646" s="14">
        <v>545.61378000000002</v>
      </c>
      <c r="F646" s="13">
        <v>2910.6569399999998</v>
      </c>
      <c r="G646" s="12">
        <f t="shared" ref="G646:G709" si="20">F646-D646</f>
        <v>-2034.0997100000004</v>
      </c>
      <c r="H646" s="11">
        <f t="shared" ref="H646:H709" si="21">IF(D646&lt;&gt;0,G646/D646,"")</f>
        <v>-0.41136497789026694</v>
      </c>
    </row>
    <row r="647" spans="1:8" ht="16.5" customHeight="1" x14ac:dyDescent="0.3">
      <c r="A647" s="16">
        <v>5515</v>
      </c>
      <c r="B647" s="15" t="s">
        <v>616</v>
      </c>
      <c r="C647" s="14">
        <v>968.20340499999998</v>
      </c>
      <c r="D647" s="14">
        <v>5598.3730999999998</v>
      </c>
      <c r="E647" s="14">
        <v>259.77591100000001</v>
      </c>
      <c r="F647" s="13">
        <v>1048.0023699999999</v>
      </c>
      <c r="G647" s="12">
        <f t="shared" si="20"/>
        <v>-4550.3707299999996</v>
      </c>
      <c r="H647" s="11">
        <f t="shared" si="21"/>
        <v>-0.81280233537846913</v>
      </c>
    </row>
    <row r="648" spans="1:8" ht="16.5" customHeight="1" x14ac:dyDescent="0.3">
      <c r="A648" s="16">
        <v>5516</v>
      </c>
      <c r="B648" s="15" t="s">
        <v>615</v>
      </c>
      <c r="C648" s="14">
        <v>42.655799000000002</v>
      </c>
      <c r="D648" s="14">
        <v>535.23917000000006</v>
      </c>
      <c r="E648" s="14">
        <v>53.127845999999998</v>
      </c>
      <c r="F648" s="13">
        <v>635.56492000000003</v>
      </c>
      <c r="G648" s="12">
        <f t="shared" si="20"/>
        <v>100.32574999999997</v>
      </c>
      <c r="H648" s="11">
        <f t="shared" si="21"/>
        <v>0.18744097148196379</v>
      </c>
    </row>
    <row r="649" spans="1:8" ht="16.5" customHeight="1" x14ac:dyDescent="0.3">
      <c r="A649" s="16">
        <v>5601</v>
      </c>
      <c r="B649" s="15" t="s">
        <v>614</v>
      </c>
      <c r="C649" s="14">
        <v>2674.8468325999997</v>
      </c>
      <c r="D649" s="14">
        <v>23276.135140000002</v>
      </c>
      <c r="E649" s="14">
        <v>1667.8966541</v>
      </c>
      <c r="F649" s="13">
        <v>14636.547039999999</v>
      </c>
      <c r="G649" s="12">
        <f t="shared" si="20"/>
        <v>-8639.5881000000027</v>
      </c>
      <c r="H649" s="11">
        <f t="shared" si="21"/>
        <v>-0.37117794891785466</v>
      </c>
    </row>
    <row r="650" spans="1:8" ht="16.5" customHeight="1" x14ac:dyDescent="0.3">
      <c r="A650" s="16">
        <v>5602</v>
      </c>
      <c r="B650" s="15" t="s">
        <v>613</v>
      </c>
      <c r="C650" s="14">
        <v>690.22077009999907</v>
      </c>
      <c r="D650" s="14">
        <v>2276.84708</v>
      </c>
      <c r="E650" s="14">
        <v>278.34416960000004</v>
      </c>
      <c r="F650" s="13">
        <v>875.04236000000003</v>
      </c>
      <c r="G650" s="12">
        <f t="shared" si="20"/>
        <v>-1401.8047200000001</v>
      </c>
      <c r="H650" s="11">
        <f t="shared" si="21"/>
        <v>-0.61567802788055492</v>
      </c>
    </row>
    <row r="651" spans="1:8" ht="16.5" customHeight="1" x14ac:dyDescent="0.3">
      <c r="A651" s="16">
        <v>5603</v>
      </c>
      <c r="B651" s="15" t="s">
        <v>612</v>
      </c>
      <c r="C651" s="14">
        <v>13761.8018044001</v>
      </c>
      <c r="D651" s="14">
        <v>43427.286740000098</v>
      </c>
      <c r="E651" s="14">
        <v>5800.0533019999903</v>
      </c>
      <c r="F651" s="13">
        <v>18915.31049</v>
      </c>
      <c r="G651" s="12">
        <f t="shared" si="20"/>
        <v>-24511.976250000098</v>
      </c>
      <c r="H651" s="11">
        <f t="shared" si="21"/>
        <v>-0.56443720273738751</v>
      </c>
    </row>
    <row r="652" spans="1:8" ht="16.5" customHeight="1" x14ac:dyDescent="0.3">
      <c r="A652" s="16">
        <v>5604</v>
      </c>
      <c r="B652" s="15" t="s">
        <v>611</v>
      </c>
      <c r="C652" s="14">
        <v>158.58862200000002</v>
      </c>
      <c r="D652" s="14">
        <v>784.74603000000002</v>
      </c>
      <c r="E652" s="14">
        <v>109.788515</v>
      </c>
      <c r="F652" s="13">
        <v>674.89144999999996</v>
      </c>
      <c r="G652" s="12">
        <f t="shared" si="20"/>
        <v>-109.85458000000006</v>
      </c>
      <c r="H652" s="11">
        <f t="shared" si="21"/>
        <v>-0.13998743007339592</v>
      </c>
    </row>
    <row r="653" spans="1:8" ht="25.5" customHeight="1" x14ac:dyDescent="0.3">
      <c r="A653" s="16">
        <v>5605</v>
      </c>
      <c r="B653" s="15" t="s">
        <v>610</v>
      </c>
      <c r="C653" s="14">
        <v>11.0428709</v>
      </c>
      <c r="D653" s="14">
        <v>159.62804</v>
      </c>
      <c r="E653" s="14">
        <v>5.3456329999999994</v>
      </c>
      <c r="F653" s="13">
        <v>63.30171</v>
      </c>
      <c r="G653" s="12">
        <f t="shared" si="20"/>
        <v>-96.326329999999999</v>
      </c>
      <c r="H653" s="11">
        <f t="shared" si="21"/>
        <v>-0.60344241525486375</v>
      </c>
    </row>
    <row r="654" spans="1:8" ht="25.5" customHeight="1" x14ac:dyDescent="0.3">
      <c r="A654" s="16">
        <v>5606</v>
      </c>
      <c r="B654" s="15" t="s">
        <v>609</v>
      </c>
      <c r="C654" s="14">
        <v>35.082554999999999</v>
      </c>
      <c r="D654" s="14">
        <v>377.76370000000003</v>
      </c>
      <c r="E654" s="14">
        <v>44.383327999999999</v>
      </c>
      <c r="F654" s="13">
        <v>444.30876000000001</v>
      </c>
      <c r="G654" s="12">
        <f t="shared" si="20"/>
        <v>66.545059999999978</v>
      </c>
      <c r="H654" s="11">
        <f t="shared" si="21"/>
        <v>0.17615525260897216</v>
      </c>
    </row>
    <row r="655" spans="1:8" ht="16.5" customHeight="1" x14ac:dyDescent="0.3">
      <c r="A655" s="16">
        <v>5607</v>
      </c>
      <c r="B655" s="15" t="s">
        <v>608</v>
      </c>
      <c r="C655" s="14">
        <v>2598.2095537999999</v>
      </c>
      <c r="D655" s="14">
        <v>6689.7448299999996</v>
      </c>
      <c r="E655" s="14">
        <v>1566.4061125000001</v>
      </c>
      <c r="F655" s="13">
        <v>4323.39149</v>
      </c>
      <c r="G655" s="12">
        <f t="shared" si="20"/>
        <v>-2366.3533399999997</v>
      </c>
      <c r="H655" s="11">
        <f t="shared" si="21"/>
        <v>-0.35372849041837068</v>
      </c>
    </row>
    <row r="656" spans="1:8" ht="16.5" customHeight="1" x14ac:dyDescent="0.3">
      <c r="A656" s="16">
        <v>5608</v>
      </c>
      <c r="B656" s="15" t="s">
        <v>607</v>
      </c>
      <c r="C656" s="14">
        <v>1007.805919</v>
      </c>
      <c r="D656" s="14">
        <v>2779.01602</v>
      </c>
      <c r="E656" s="14">
        <v>408.01953900000001</v>
      </c>
      <c r="F656" s="13">
        <v>1505.85888</v>
      </c>
      <c r="G656" s="12">
        <f t="shared" si="20"/>
        <v>-1273.15714</v>
      </c>
      <c r="H656" s="11">
        <f t="shared" si="21"/>
        <v>-0.45813235002509989</v>
      </c>
    </row>
    <row r="657" spans="1:8" ht="16.5" customHeight="1" x14ac:dyDescent="0.3">
      <c r="A657" s="16">
        <v>5609</v>
      </c>
      <c r="B657" s="15" t="s">
        <v>606</v>
      </c>
      <c r="C657" s="14">
        <v>226.37012440000001</v>
      </c>
      <c r="D657" s="14">
        <v>818.00404000000003</v>
      </c>
      <c r="E657" s="14">
        <v>80.347377299999906</v>
      </c>
      <c r="F657" s="13">
        <v>506.19394</v>
      </c>
      <c r="G657" s="12">
        <f t="shared" si="20"/>
        <v>-311.81010000000003</v>
      </c>
      <c r="H657" s="11">
        <f t="shared" si="21"/>
        <v>-0.38118405869975902</v>
      </c>
    </row>
    <row r="658" spans="1:8" ht="16.5" customHeight="1" x14ac:dyDescent="0.3">
      <c r="A658" s="16">
        <v>5701</v>
      </c>
      <c r="B658" s="15" t="s">
        <v>605</v>
      </c>
      <c r="C658" s="14">
        <v>5.8463190000000003</v>
      </c>
      <c r="D658" s="14">
        <v>23.481150000000003</v>
      </c>
      <c r="E658" s="14">
        <v>0.16158</v>
      </c>
      <c r="F658" s="13">
        <v>1.4395799999999999</v>
      </c>
      <c r="G658" s="12">
        <f t="shared" si="20"/>
        <v>-22.041570000000004</v>
      </c>
      <c r="H658" s="11">
        <f t="shared" si="21"/>
        <v>-0.93869209983327051</v>
      </c>
    </row>
    <row r="659" spans="1:8" ht="25.5" customHeight="1" x14ac:dyDescent="0.3">
      <c r="A659" s="16">
        <v>5702</v>
      </c>
      <c r="B659" s="15" t="s">
        <v>604</v>
      </c>
      <c r="C659" s="14">
        <v>2487.2617727000002</v>
      </c>
      <c r="D659" s="14">
        <v>7992.3430699999999</v>
      </c>
      <c r="E659" s="14">
        <v>512.75336879999702</v>
      </c>
      <c r="F659" s="13">
        <v>1639.0781000000002</v>
      </c>
      <c r="G659" s="12">
        <f t="shared" si="20"/>
        <v>-6353.2649700000002</v>
      </c>
      <c r="H659" s="11">
        <f t="shared" si="21"/>
        <v>-0.79491895109552646</v>
      </c>
    </row>
    <row r="660" spans="1:8" ht="16.5" customHeight="1" x14ac:dyDescent="0.3">
      <c r="A660" s="16">
        <v>5703</v>
      </c>
      <c r="B660" s="15" t="s">
        <v>603</v>
      </c>
      <c r="C660" s="14">
        <v>3989.3715599000102</v>
      </c>
      <c r="D660" s="14">
        <v>13180.8565699999</v>
      </c>
      <c r="E660" s="14">
        <v>1428.3897913999899</v>
      </c>
      <c r="F660" s="13">
        <v>5111.7460899999896</v>
      </c>
      <c r="G660" s="12">
        <f t="shared" si="20"/>
        <v>-8069.1104799999102</v>
      </c>
      <c r="H660" s="11">
        <f t="shared" si="21"/>
        <v>-0.612184074467929</v>
      </c>
    </row>
    <row r="661" spans="1:8" ht="25.5" customHeight="1" x14ac:dyDescent="0.3">
      <c r="A661" s="16">
        <v>5704</v>
      </c>
      <c r="B661" s="15" t="s">
        <v>602</v>
      </c>
      <c r="C661" s="14">
        <v>626.72712730000001</v>
      </c>
      <c r="D661" s="14">
        <v>1171.66786</v>
      </c>
      <c r="E661" s="14">
        <v>327.14850749999999</v>
      </c>
      <c r="F661" s="13">
        <v>675.39819</v>
      </c>
      <c r="G661" s="12">
        <f t="shared" si="20"/>
        <v>-496.26967000000002</v>
      </c>
      <c r="H661" s="11">
        <f t="shared" si="21"/>
        <v>-0.42355831967602153</v>
      </c>
    </row>
    <row r="662" spans="1:8" ht="16.5" customHeight="1" x14ac:dyDescent="0.3">
      <c r="A662" s="16">
        <v>5705</v>
      </c>
      <c r="B662" s="15" t="s">
        <v>601</v>
      </c>
      <c r="C662" s="14">
        <v>652.15984710999908</v>
      </c>
      <c r="D662" s="14">
        <v>2448.31097</v>
      </c>
      <c r="E662" s="14">
        <v>369.21495317000097</v>
      </c>
      <c r="F662" s="13">
        <v>1297.8382300000001</v>
      </c>
      <c r="G662" s="12">
        <f t="shared" si="20"/>
        <v>-1150.4727399999999</v>
      </c>
      <c r="H662" s="11">
        <f t="shared" si="21"/>
        <v>-0.46990466247839419</v>
      </c>
    </row>
    <row r="663" spans="1:8" ht="16.5" customHeight="1" x14ac:dyDescent="0.3">
      <c r="A663" s="16">
        <v>5801</v>
      </c>
      <c r="B663" s="15" t="s">
        <v>600</v>
      </c>
      <c r="C663" s="14">
        <v>335.913411</v>
      </c>
      <c r="D663" s="14">
        <v>2201.9469100000001</v>
      </c>
      <c r="E663" s="14">
        <v>120.457685</v>
      </c>
      <c r="F663" s="13">
        <v>850.17326000000003</v>
      </c>
      <c r="G663" s="12">
        <f t="shared" si="20"/>
        <v>-1351.7736500000001</v>
      </c>
      <c r="H663" s="11">
        <f t="shared" si="21"/>
        <v>-0.61389929242208663</v>
      </c>
    </row>
    <row r="664" spans="1:8" ht="25.5" customHeight="1" x14ac:dyDescent="0.3">
      <c r="A664" s="16">
        <v>5802</v>
      </c>
      <c r="B664" s="15" t="s">
        <v>599</v>
      </c>
      <c r="C664" s="14">
        <v>73.296354000000008</v>
      </c>
      <c r="D664" s="14">
        <v>385.35007999999999</v>
      </c>
      <c r="E664" s="14">
        <v>13.234959999999999</v>
      </c>
      <c r="F664" s="13">
        <v>95.464590000000001</v>
      </c>
      <c r="G664" s="12">
        <f t="shared" si="20"/>
        <v>-289.88549</v>
      </c>
      <c r="H664" s="11">
        <f t="shared" si="21"/>
        <v>-0.75226529082334692</v>
      </c>
    </row>
    <row r="665" spans="1:8" ht="16.5" customHeight="1" x14ac:dyDescent="0.3">
      <c r="A665" s="16">
        <v>5803</v>
      </c>
      <c r="B665" s="15" t="s">
        <v>598</v>
      </c>
      <c r="C665" s="14">
        <v>28.833455000000001</v>
      </c>
      <c r="D665" s="14">
        <v>204.80545000000001</v>
      </c>
      <c r="E665" s="14">
        <v>46.812519999999999</v>
      </c>
      <c r="F665" s="13">
        <v>321.85356000000002</v>
      </c>
      <c r="G665" s="12">
        <f t="shared" si="20"/>
        <v>117.04811000000001</v>
      </c>
      <c r="H665" s="11">
        <f t="shared" si="21"/>
        <v>0.57150876600207667</v>
      </c>
    </row>
    <row r="666" spans="1:8" ht="16.5" customHeight="1" x14ac:dyDescent="0.3">
      <c r="A666" s="16">
        <v>5804</v>
      </c>
      <c r="B666" s="15" t="s">
        <v>597</v>
      </c>
      <c r="C666" s="14">
        <v>1222.00111836</v>
      </c>
      <c r="D666" s="14">
        <v>5980.9377400000003</v>
      </c>
      <c r="E666" s="14">
        <v>563.13111700000002</v>
      </c>
      <c r="F666" s="13">
        <v>3576.2086099999997</v>
      </c>
      <c r="G666" s="12">
        <f t="shared" si="20"/>
        <v>-2404.7291300000006</v>
      </c>
      <c r="H666" s="11">
        <f t="shared" si="21"/>
        <v>-0.40206556806592014</v>
      </c>
    </row>
    <row r="667" spans="1:8" ht="16.5" customHeight="1" x14ac:dyDescent="0.3">
      <c r="A667" s="16">
        <v>5805</v>
      </c>
      <c r="B667" s="15" t="s">
        <v>596</v>
      </c>
      <c r="C667" s="14">
        <v>7.6500000000000005E-3</v>
      </c>
      <c r="D667" s="14">
        <v>5.1049999999999998E-2</v>
      </c>
      <c r="E667" s="14">
        <v>0.20945</v>
      </c>
      <c r="F667" s="13">
        <v>1.50804</v>
      </c>
      <c r="G667" s="12">
        <f t="shared" si="20"/>
        <v>1.45699</v>
      </c>
      <c r="H667" s="11">
        <f t="shared" si="21"/>
        <v>28.540450538687562</v>
      </c>
    </row>
    <row r="668" spans="1:8" ht="16.5" customHeight="1" x14ac:dyDescent="0.3">
      <c r="A668" s="16">
        <v>5806</v>
      </c>
      <c r="B668" s="15" t="s">
        <v>595</v>
      </c>
      <c r="C668" s="14">
        <v>1168.5577794999999</v>
      </c>
      <c r="D668" s="14">
        <v>7139.93234999999</v>
      </c>
      <c r="E668" s="14">
        <v>881.76102209999999</v>
      </c>
      <c r="F668" s="13">
        <v>5887.5880900000002</v>
      </c>
      <c r="G668" s="12">
        <f t="shared" si="20"/>
        <v>-1252.3442599999898</v>
      </c>
      <c r="H668" s="11">
        <f t="shared" si="21"/>
        <v>-0.17540001762061394</v>
      </c>
    </row>
    <row r="669" spans="1:8" ht="16.5" customHeight="1" x14ac:dyDescent="0.3">
      <c r="A669" s="16">
        <v>5807</v>
      </c>
      <c r="B669" s="15" t="s">
        <v>594</v>
      </c>
      <c r="C669" s="14">
        <v>35.0539232</v>
      </c>
      <c r="D669" s="14">
        <v>459.01895999999999</v>
      </c>
      <c r="E669" s="14">
        <v>14.267179899999999</v>
      </c>
      <c r="F669" s="13">
        <v>215.09482</v>
      </c>
      <c r="G669" s="12">
        <f t="shared" si="20"/>
        <v>-243.92413999999999</v>
      </c>
      <c r="H669" s="11">
        <f t="shared" si="21"/>
        <v>-0.53140319083987297</v>
      </c>
    </row>
    <row r="670" spans="1:8" ht="25.5" customHeight="1" x14ac:dyDescent="0.3">
      <c r="A670" s="16">
        <v>5808</v>
      </c>
      <c r="B670" s="15" t="s">
        <v>593</v>
      </c>
      <c r="C670" s="14">
        <v>128.70800599999998</v>
      </c>
      <c r="D670" s="14">
        <v>1298.09843</v>
      </c>
      <c r="E670" s="14">
        <v>76.751675999999904</v>
      </c>
      <c r="F670" s="13">
        <v>659.18560000000002</v>
      </c>
      <c r="G670" s="12">
        <f t="shared" si="20"/>
        <v>-638.91282999999999</v>
      </c>
      <c r="H670" s="11">
        <f t="shared" si="21"/>
        <v>-0.49219135870921588</v>
      </c>
    </row>
    <row r="671" spans="1:8" ht="16.5" customHeight="1" x14ac:dyDescent="0.3">
      <c r="A671" s="16">
        <v>5809</v>
      </c>
      <c r="B671" s="15" t="s">
        <v>592</v>
      </c>
      <c r="C671" s="14">
        <v>8.0000000000000002E-3</v>
      </c>
      <c r="D671" s="14">
        <v>1.44682</v>
      </c>
      <c r="E671" s="14">
        <v>0</v>
      </c>
      <c r="F671" s="13">
        <v>0</v>
      </c>
      <c r="G671" s="12">
        <f t="shared" si="20"/>
        <v>-1.44682</v>
      </c>
      <c r="H671" s="11">
        <f t="shared" si="21"/>
        <v>-1</v>
      </c>
    </row>
    <row r="672" spans="1:8" ht="16.5" customHeight="1" x14ac:dyDescent="0.3">
      <c r="A672" s="16">
        <v>5810</v>
      </c>
      <c r="B672" s="15" t="s">
        <v>591</v>
      </c>
      <c r="C672" s="14">
        <v>30.500066999999998</v>
      </c>
      <c r="D672" s="14">
        <v>447.75331</v>
      </c>
      <c r="E672" s="14">
        <v>14.962088</v>
      </c>
      <c r="F672" s="13">
        <v>488.92561999999998</v>
      </c>
      <c r="G672" s="12">
        <f t="shared" si="20"/>
        <v>41.172309999999982</v>
      </c>
      <c r="H672" s="11">
        <f t="shared" si="21"/>
        <v>9.1953111413068014E-2</v>
      </c>
    </row>
    <row r="673" spans="1:8" ht="16.5" customHeight="1" x14ac:dyDescent="0.3">
      <c r="A673" s="16">
        <v>5811</v>
      </c>
      <c r="B673" s="15" t="s">
        <v>590</v>
      </c>
      <c r="C673" s="14">
        <v>643.89682137</v>
      </c>
      <c r="D673" s="14">
        <v>3988.2524399999998</v>
      </c>
      <c r="E673" s="14">
        <v>406.04852699999998</v>
      </c>
      <c r="F673" s="13">
        <v>2455.61627</v>
      </c>
      <c r="G673" s="12">
        <f t="shared" si="20"/>
        <v>-1532.6361699999998</v>
      </c>
      <c r="H673" s="11">
        <f t="shared" si="21"/>
        <v>-0.38428765306541124</v>
      </c>
    </row>
    <row r="674" spans="1:8" ht="16.5" customHeight="1" x14ac:dyDescent="0.3">
      <c r="A674" s="16">
        <v>5901</v>
      </c>
      <c r="B674" s="15" t="s">
        <v>589</v>
      </c>
      <c r="C674" s="14">
        <v>144.47579400000001</v>
      </c>
      <c r="D674" s="14">
        <v>814.87162000000001</v>
      </c>
      <c r="E674" s="14">
        <v>94.663010999999997</v>
      </c>
      <c r="F674" s="13">
        <v>587.79768000000001</v>
      </c>
      <c r="G674" s="12">
        <f t="shared" si="20"/>
        <v>-227.07393999999999</v>
      </c>
      <c r="H674" s="11">
        <f t="shared" si="21"/>
        <v>-0.27866222657257345</v>
      </c>
    </row>
    <row r="675" spans="1:8" ht="16.5" customHeight="1" x14ac:dyDescent="0.3">
      <c r="A675" s="16">
        <v>5902</v>
      </c>
      <c r="B675" s="15" t="s">
        <v>588</v>
      </c>
      <c r="C675" s="14">
        <v>1188.53419325</v>
      </c>
      <c r="D675" s="14">
        <v>4590.7000399999997</v>
      </c>
      <c r="E675" s="14">
        <v>513.85384999999997</v>
      </c>
      <c r="F675" s="13">
        <v>2877.3610800000001</v>
      </c>
      <c r="G675" s="12">
        <f t="shared" si="20"/>
        <v>-1713.3389599999996</v>
      </c>
      <c r="H675" s="11">
        <f t="shared" si="21"/>
        <v>-0.37321954060845147</v>
      </c>
    </row>
    <row r="676" spans="1:8" ht="16.5" customHeight="1" x14ac:dyDescent="0.3">
      <c r="A676" s="16">
        <v>5903</v>
      </c>
      <c r="B676" s="15" t="s">
        <v>587</v>
      </c>
      <c r="C676" s="14">
        <v>5171.2779568489905</v>
      </c>
      <c r="D676" s="14">
        <v>26401.6302400001</v>
      </c>
      <c r="E676" s="14">
        <v>2623.4145842999901</v>
      </c>
      <c r="F676" s="13">
        <v>15975.01325</v>
      </c>
      <c r="G676" s="12">
        <f t="shared" si="20"/>
        <v>-10426.6169900001</v>
      </c>
      <c r="H676" s="11">
        <f t="shared" si="21"/>
        <v>-0.39492322614999475</v>
      </c>
    </row>
    <row r="677" spans="1:8" ht="16.5" customHeight="1" x14ac:dyDescent="0.3">
      <c r="A677" s="16">
        <v>5904</v>
      </c>
      <c r="B677" s="15" t="s">
        <v>586</v>
      </c>
      <c r="C677" s="14">
        <v>1894.87528</v>
      </c>
      <c r="D677" s="14">
        <v>4098.1345099999999</v>
      </c>
      <c r="E677" s="14">
        <v>258.236965</v>
      </c>
      <c r="F677" s="13">
        <v>534.59232999999995</v>
      </c>
      <c r="G677" s="12">
        <f t="shared" si="20"/>
        <v>-3563.5421799999999</v>
      </c>
      <c r="H677" s="11">
        <f t="shared" si="21"/>
        <v>-0.86955227343184494</v>
      </c>
    </row>
    <row r="678" spans="1:8" ht="16.5" customHeight="1" x14ac:dyDescent="0.3">
      <c r="A678" s="16">
        <v>5905</v>
      </c>
      <c r="B678" s="15" t="s">
        <v>585</v>
      </c>
      <c r="C678" s="14">
        <v>41.597259000000001</v>
      </c>
      <c r="D678" s="14">
        <v>209.67946000000001</v>
      </c>
      <c r="E678" s="14">
        <v>0.80429100000000009</v>
      </c>
      <c r="F678" s="13">
        <v>4.0399200000000004</v>
      </c>
      <c r="G678" s="12">
        <f t="shared" si="20"/>
        <v>-205.63954000000001</v>
      </c>
      <c r="H678" s="11">
        <f t="shared" si="21"/>
        <v>-0.98073287674434118</v>
      </c>
    </row>
    <row r="679" spans="1:8" ht="16.5" customHeight="1" x14ac:dyDescent="0.3">
      <c r="A679" s="16">
        <v>5906</v>
      </c>
      <c r="B679" s="15" t="s">
        <v>584</v>
      </c>
      <c r="C679" s="14">
        <v>933.889949400001</v>
      </c>
      <c r="D679" s="14">
        <v>8874.0369399999909</v>
      </c>
      <c r="E679" s="14">
        <v>461.61891350000002</v>
      </c>
      <c r="F679" s="13">
        <v>5145.7516799999994</v>
      </c>
      <c r="G679" s="12">
        <f t="shared" si="20"/>
        <v>-3728.2852599999915</v>
      </c>
      <c r="H679" s="11">
        <f t="shared" si="21"/>
        <v>-0.42013407034566563</v>
      </c>
    </row>
    <row r="680" spans="1:8" ht="16.5" customHeight="1" x14ac:dyDescent="0.3">
      <c r="A680" s="16">
        <v>5907</v>
      </c>
      <c r="B680" s="15" t="s">
        <v>583</v>
      </c>
      <c r="C680" s="14">
        <v>357.52371240000002</v>
      </c>
      <c r="D680" s="14">
        <v>2090.2310400000001</v>
      </c>
      <c r="E680" s="14">
        <v>76.687737999999996</v>
      </c>
      <c r="F680" s="13">
        <v>505.12768</v>
      </c>
      <c r="G680" s="12">
        <f t="shared" si="20"/>
        <v>-1585.1033600000001</v>
      </c>
      <c r="H680" s="11">
        <f t="shared" si="21"/>
        <v>-0.75833882937648844</v>
      </c>
    </row>
    <row r="681" spans="1:8" ht="16.5" customHeight="1" x14ac:dyDescent="0.3">
      <c r="A681" s="16">
        <v>5908</v>
      </c>
      <c r="B681" s="15" t="s">
        <v>582</v>
      </c>
      <c r="C681" s="14">
        <v>2.8450173400000001</v>
      </c>
      <c r="D681" s="14">
        <v>100.91638</v>
      </c>
      <c r="E681" s="14">
        <v>0.92288000000000003</v>
      </c>
      <c r="F681" s="13">
        <v>25.957840000000001</v>
      </c>
      <c r="G681" s="12">
        <f t="shared" si="20"/>
        <v>-74.958539999999999</v>
      </c>
      <c r="H681" s="11">
        <f t="shared" si="21"/>
        <v>-0.74277872432602121</v>
      </c>
    </row>
    <row r="682" spans="1:8" ht="16.5" customHeight="1" x14ac:dyDescent="0.3">
      <c r="A682" s="16">
        <v>5909</v>
      </c>
      <c r="B682" s="15" t="s">
        <v>581</v>
      </c>
      <c r="C682" s="14">
        <v>270.43100900000002</v>
      </c>
      <c r="D682" s="14">
        <v>918.20137999999997</v>
      </c>
      <c r="E682" s="14">
        <v>254.68486899999999</v>
      </c>
      <c r="F682" s="13">
        <v>1136.25082</v>
      </c>
      <c r="G682" s="12">
        <f t="shared" si="20"/>
        <v>218.04944</v>
      </c>
      <c r="H682" s="11">
        <f t="shared" si="21"/>
        <v>0.23747452873573335</v>
      </c>
    </row>
    <row r="683" spans="1:8" ht="16.5" customHeight="1" x14ac:dyDescent="0.3">
      <c r="A683" s="16">
        <v>5910</v>
      </c>
      <c r="B683" s="15" t="s">
        <v>580</v>
      </c>
      <c r="C683" s="14">
        <v>82.923220999999998</v>
      </c>
      <c r="D683" s="14">
        <v>2295.6337100000001</v>
      </c>
      <c r="E683" s="14">
        <v>72.490920240000094</v>
      </c>
      <c r="F683" s="13">
        <v>1293.4879900000001</v>
      </c>
      <c r="G683" s="12">
        <f t="shared" si="20"/>
        <v>-1002.14572</v>
      </c>
      <c r="H683" s="11">
        <f t="shared" si="21"/>
        <v>-0.4365442603646032</v>
      </c>
    </row>
    <row r="684" spans="1:8" ht="16.5" customHeight="1" x14ac:dyDescent="0.3">
      <c r="A684" s="16">
        <v>5911</v>
      </c>
      <c r="B684" s="15" t="s">
        <v>579</v>
      </c>
      <c r="C684" s="14">
        <v>583.66421829500098</v>
      </c>
      <c r="D684" s="14">
        <v>11959.201419999999</v>
      </c>
      <c r="E684" s="14">
        <v>238.84091164</v>
      </c>
      <c r="F684" s="13">
        <v>6128.6853700000001</v>
      </c>
      <c r="G684" s="12">
        <f t="shared" si="20"/>
        <v>-5830.5160499999993</v>
      </c>
      <c r="H684" s="11">
        <f t="shared" si="21"/>
        <v>-0.48753389505166472</v>
      </c>
    </row>
    <row r="685" spans="1:8" ht="16.5" customHeight="1" x14ac:dyDescent="0.3">
      <c r="A685" s="16">
        <v>6001</v>
      </c>
      <c r="B685" s="15" t="s">
        <v>578</v>
      </c>
      <c r="C685" s="14">
        <v>2371.6679210000002</v>
      </c>
      <c r="D685" s="14">
        <v>10568.28608</v>
      </c>
      <c r="E685" s="14">
        <v>1888.477142</v>
      </c>
      <c r="F685" s="13">
        <v>6752.8543399999999</v>
      </c>
      <c r="G685" s="12">
        <f t="shared" si="20"/>
        <v>-3815.43174</v>
      </c>
      <c r="H685" s="11">
        <f t="shared" si="21"/>
        <v>-0.36102653837319287</v>
      </c>
    </row>
    <row r="686" spans="1:8" ht="25.5" customHeight="1" x14ac:dyDescent="0.3">
      <c r="A686" s="16">
        <v>6002</v>
      </c>
      <c r="B686" s="15" t="s">
        <v>577</v>
      </c>
      <c r="C686" s="14">
        <v>137.50635399999999</v>
      </c>
      <c r="D686" s="14">
        <v>1607.9795200000001</v>
      </c>
      <c r="E686" s="14">
        <v>27.136620999999998</v>
      </c>
      <c r="F686" s="13">
        <v>425.25362000000001</v>
      </c>
      <c r="G686" s="12">
        <f t="shared" si="20"/>
        <v>-1182.7259000000001</v>
      </c>
      <c r="H686" s="11">
        <f t="shared" si="21"/>
        <v>-0.73553542522730642</v>
      </c>
    </row>
    <row r="687" spans="1:8" ht="25.5" customHeight="1" x14ac:dyDescent="0.3">
      <c r="A687" s="16">
        <v>6003</v>
      </c>
      <c r="B687" s="15" t="s">
        <v>576</v>
      </c>
      <c r="C687" s="14">
        <v>25.562353999999999</v>
      </c>
      <c r="D687" s="14">
        <v>239.64464999999998</v>
      </c>
      <c r="E687" s="14">
        <v>24.410920999999998</v>
      </c>
      <c r="F687" s="13">
        <v>282.14868000000001</v>
      </c>
      <c r="G687" s="12">
        <f t="shared" si="20"/>
        <v>42.504030000000029</v>
      </c>
      <c r="H687" s="11">
        <f t="shared" si="21"/>
        <v>0.17736273269609829</v>
      </c>
    </row>
    <row r="688" spans="1:8" ht="25.5" customHeight="1" x14ac:dyDescent="0.3">
      <c r="A688" s="16">
        <v>6004</v>
      </c>
      <c r="B688" s="15" t="s">
        <v>575</v>
      </c>
      <c r="C688" s="14">
        <v>6837.23176099999</v>
      </c>
      <c r="D688" s="14">
        <v>29709.443420000003</v>
      </c>
      <c r="E688" s="14">
        <v>2489.5496109999999</v>
      </c>
      <c r="F688" s="13">
        <v>9369.2877200000003</v>
      </c>
      <c r="G688" s="12">
        <f t="shared" si="20"/>
        <v>-20340.155700000003</v>
      </c>
      <c r="H688" s="11">
        <f t="shared" si="21"/>
        <v>-0.68463604021296742</v>
      </c>
    </row>
    <row r="689" spans="1:8" ht="16.5" customHeight="1" x14ac:dyDescent="0.3">
      <c r="A689" s="16">
        <v>6005</v>
      </c>
      <c r="B689" s="15" t="s">
        <v>574</v>
      </c>
      <c r="C689" s="14">
        <v>3954.1825819999999</v>
      </c>
      <c r="D689" s="14">
        <v>15822.24631</v>
      </c>
      <c r="E689" s="14">
        <v>1841.776875</v>
      </c>
      <c r="F689" s="13">
        <v>9343.6573399999997</v>
      </c>
      <c r="G689" s="12">
        <f t="shared" si="20"/>
        <v>-6478.5889700000007</v>
      </c>
      <c r="H689" s="11">
        <f t="shared" si="21"/>
        <v>-0.40946075816715055</v>
      </c>
    </row>
    <row r="690" spans="1:8" ht="16.5" customHeight="1" x14ac:dyDescent="0.3">
      <c r="A690" s="16">
        <v>6006</v>
      </c>
      <c r="B690" s="15" t="s">
        <v>573</v>
      </c>
      <c r="C690" s="14">
        <v>16833.25626056</v>
      </c>
      <c r="D690" s="14">
        <v>68710.640579999992</v>
      </c>
      <c r="E690" s="14">
        <v>6603.2593453999998</v>
      </c>
      <c r="F690" s="13">
        <v>26195.592690000001</v>
      </c>
      <c r="G690" s="12">
        <f t="shared" si="20"/>
        <v>-42515.047889999987</v>
      </c>
      <c r="H690" s="11">
        <f t="shared" si="21"/>
        <v>-0.61875493418664318</v>
      </c>
    </row>
    <row r="691" spans="1:8" ht="25.5" customHeight="1" x14ac:dyDescent="0.3">
      <c r="A691" s="16">
        <v>6101</v>
      </c>
      <c r="B691" s="15" t="s">
        <v>572</v>
      </c>
      <c r="C691" s="14">
        <v>79.741690770199895</v>
      </c>
      <c r="D691" s="14">
        <v>2092.5913799999998</v>
      </c>
      <c r="E691" s="14">
        <v>47.089406000000004</v>
      </c>
      <c r="F691" s="13">
        <v>1050.17418</v>
      </c>
      <c r="G691" s="12">
        <f t="shared" si="20"/>
        <v>-1042.4171999999999</v>
      </c>
      <c r="H691" s="11">
        <f t="shared" si="21"/>
        <v>-0.49814656122687456</v>
      </c>
    </row>
    <row r="692" spans="1:8" ht="16.5" customHeight="1" x14ac:dyDescent="0.3">
      <c r="A692" s="16">
        <v>6102</v>
      </c>
      <c r="B692" s="15" t="s">
        <v>571</v>
      </c>
      <c r="C692" s="14">
        <v>108.3413838516</v>
      </c>
      <c r="D692" s="14">
        <v>1936.5433400000002</v>
      </c>
      <c r="E692" s="14">
        <v>68.651884999999993</v>
      </c>
      <c r="F692" s="13">
        <v>1085.93247</v>
      </c>
      <c r="G692" s="12">
        <f t="shared" si="20"/>
        <v>-850.6108700000002</v>
      </c>
      <c r="H692" s="11">
        <f t="shared" si="21"/>
        <v>-0.43924184521478365</v>
      </c>
    </row>
    <row r="693" spans="1:8" ht="25.5" customHeight="1" x14ac:dyDescent="0.3">
      <c r="A693" s="16">
        <v>6103</v>
      </c>
      <c r="B693" s="15" t="s">
        <v>570</v>
      </c>
      <c r="C693" s="14">
        <v>762.13850609999702</v>
      </c>
      <c r="D693" s="14">
        <v>14105.7842199999</v>
      </c>
      <c r="E693" s="14">
        <v>427.19150239999902</v>
      </c>
      <c r="F693" s="13">
        <v>8188.4096999999902</v>
      </c>
      <c r="G693" s="12">
        <f t="shared" si="20"/>
        <v>-5917.3745199999094</v>
      </c>
      <c r="H693" s="11">
        <f t="shared" si="21"/>
        <v>-0.41949986102934667</v>
      </c>
    </row>
    <row r="694" spans="1:8" ht="16.5" customHeight="1" x14ac:dyDescent="0.3">
      <c r="A694" s="16">
        <v>6104</v>
      </c>
      <c r="B694" s="15" t="s">
        <v>569</v>
      </c>
      <c r="C694" s="14">
        <v>1320.353772966</v>
      </c>
      <c r="D694" s="14">
        <v>22691.392029999901</v>
      </c>
      <c r="E694" s="14">
        <v>637.70628722000401</v>
      </c>
      <c r="F694" s="13">
        <v>11256.18159</v>
      </c>
      <c r="G694" s="12">
        <f t="shared" si="20"/>
        <v>-11435.210439999901</v>
      </c>
      <c r="H694" s="11">
        <f t="shared" si="21"/>
        <v>-0.50394486265459626</v>
      </c>
    </row>
    <row r="695" spans="1:8" ht="16.5" customHeight="1" x14ac:dyDescent="0.3">
      <c r="A695" s="16">
        <v>6105</v>
      </c>
      <c r="B695" s="15" t="s">
        <v>568</v>
      </c>
      <c r="C695" s="14">
        <v>273.52218719999996</v>
      </c>
      <c r="D695" s="14">
        <v>5944.7851200000005</v>
      </c>
      <c r="E695" s="14">
        <v>113.246561</v>
      </c>
      <c r="F695" s="13">
        <v>2517.0350600000002</v>
      </c>
      <c r="G695" s="12">
        <f t="shared" si="20"/>
        <v>-3427.7500600000003</v>
      </c>
      <c r="H695" s="11">
        <f t="shared" si="21"/>
        <v>-0.57659780644855341</v>
      </c>
    </row>
    <row r="696" spans="1:8" ht="16.5" customHeight="1" x14ac:dyDescent="0.3">
      <c r="A696" s="16">
        <v>6106</v>
      </c>
      <c r="B696" s="15" t="s">
        <v>567</v>
      </c>
      <c r="C696" s="14">
        <v>162.27208214199999</v>
      </c>
      <c r="D696" s="14">
        <v>3144.4269199999999</v>
      </c>
      <c r="E696" s="14">
        <v>56.899178000000099</v>
      </c>
      <c r="F696" s="13">
        <v>1497.3868799999998</v>
      </c>
      <c r="G696" s="12">
        <f t="shared" si="20"/>
        <v>-1647.0400400000001</v>
      </c>
      <c r="H696" s="11">
        <f t="shared" si="21"/>
        <v>-0.52379657149099845</v>
      </c>
    </row>
    <row r="697" spans="1:8" ht="16.5" customHeight="1" x14ac:dyDescent="0.3">
      <c r="A697" s="16">
        <v>6107</v>
      </c>
      <c r="B697" s="15" t="s">
        <v>566</v>
      </c>
      <c r="C697" s="14">
        <v>392.59100316340096</v>
      </c>
      <c r="D697" s="14">
        <v>6143.1143499999798</v>
      </c>
      <c r="E697" s="14">
        <v>276.34937636000001</v>
      </c>
      <c r="F697" s="13">
        <v>4270.82251000001</v>
      </c>
      <c r="G697" s="12">
        <f t="shared" si="20"/>
        <v>-1872.2918399999699</v>
      </c>
      <c r="H697" s="11">
        <f t="shared" si="21"/>
        <v>-0.30477893350625584</v>
      </c>
    </row>
    <row r="698" spans="1:8" ht="16.5" customHeight="1" x14ac:dyDescent="0.3">
      <c r="A698" s="16">
        <v>6108</v>
      </c>
      <c r="B698" s="15" t="s">
        <v>565</v>
      </c>
      <c r="C698" s="14">
        <v>1200.1462668300001</v>
      </c>
      <c r="D698" s="14">
        <v>14608.413710000001</v>
      </c>
      <c r="E698" s="14">
        <v>471.67828031999801</v>
      </c>
      <c r="F698" s="13">
        <v>7092.6384699999999</v>
      </c>
      <c r="G698" s="12">
        <f t="shared" si="20"/>
        <v>-7515.7752400000008</v>
      </c>
      <c r="H698" s="11">
        <f t="shared" si="21"/>
        <v>-0.51448263919683312</v>
      </c>
    </row>
    <row r="699" spans="1:8" ht="16.5" customHeight="1" x14ac:dyDescent="0.3">
      <c r="A699" s="16">
        <v>6109</v>
      </c>
      <c r="B699" s="15" t="s">
        <v>564</v>
      </c>
      <c r="C699" s="14">
        <v>4365.7921197236901</v>
      </c>
      <c r="D699" s="14">
        <v>57707.921039999594</v>
      </c>
      <c r="E699" s="14">
        <v>1366.5566427000099</v>
      </c>
      <c r="F699" s="13">
        <v>22659.315700000101</v>
      </c>
      <c r="G699" s="12">
        <f t="shared" si="20"/>
        <v>-35048.605339999493</v>
      </c>
      <c r="H699" s="11">
        <f t="shared" si="21"/>
        <v>-0.60734479267943042</v>
      </c>
    </row>
    <row r="700" spans="1:8" ht="16.5" customHeight="1" x14ac:dyDescent="0.3">
      <c r="A700" s="16">
        <v>6110</v>
      </c>
      <c r="B700" s="15" t="s">
        <v>563</v>
      </c>
      <c r="C700" s="14">
        <v>2066.2919275222898</v>
      </c>
      <c r="D700" s="14">
        <v>32591.183380000199</v>
      </c>
      <c r="E700" s="14">
        <v>1259.9199064300001</v>
      </c>
      <c r="F700" s="13">
        <v>20500.057670000002</v>
      </c>
      <c r="G700" s="12">
        <f t="shared" si="20"/>
        <v>-12091.125710000197</v>
      </c>
      <c r="H700" s="11">
        <f t="shared" si="21"/>
        <v>-0.37099376138087697</v>
      </c>
    </row>
    <row r="701" spans="1:8" ht="16.5" customHeight="1" x14ac:dyDescent="0.3">
      <c r="A701" s="16">
        <v>6111</v>
      </c>
      <c r="B701" s="15" t="s">
        <v>562</v>
      </c>
      <c r="C701" s="14">
        <v>1424.49655446</v>
      </c>
      <c r="D701" s="14">
        <v>13384.65173</v>
      </c>
      <c r="E701" s="14">
        <v>345.696707</v>
      </c>
      <c r="F701" s="13">
        <v>3880.4094599999999</v>
      </c>
      <c r="G701" s="12">
        <f t="shared" si="20"/>
        <v>-9504.2422699999988</v>
      </c>
      <c r="H701" s="11">
        <f t="shared" si="21"/>
        <v>-0.71008513794179984</v>
      </c>
    </row>
    <row r="702" spans="1:8" ht="16.5" customHeight="1" x14ac:dyDescent="0.3">
      <c r="A702" s="16">
        <v>6112</v>
      </c>
      <c r="B702" s="15" t="s">
        <v>561</v>
      </c>
      <c r="C702" s="14">
        <v>557.56523314839899</v>
      </c>
      <c r="D702" s="14">
        <v>9449.9932799999988</v>
      </c>
      <c r="E702" s="14">
        <v>346.46364899999998</v>
      </c>
      <c r="F702" s="13">
        <v>3789.65968999999</v>
      </c>
      <c r="G702" s="12">
        <f t="shared" si="20"/>
        <v>-5660.3335900000093</v>
      </c>
      <c r="H702" s="11">
        <f t="shared" si="21"/>
        <v>-0.59897752541047411</v>
      </c>
    </row>
    <row r="703" spans="1:8" ht="16.5" customHeight="1" x14ac:dyDescent="0.3">
      <c r="A703" s="16">
        <v>6113</v>
      </c>
      <c r="B703" s="15" t="s">
        <v>560</v>
      </c>
      <c r="C703" s="14">
        <v>22.524656999999998</v>
      </c>
      <c r="D703" s="14">
        <v>417.07577000000003</v>
      </c>
      <c r="E703" s="14">
        <v>10.317851000000001</v>
      </c>
      <c r="F703" s="13">
        <v>287.36197999999996</v>
      </c>
      <c r="G703" s="12">
        <f t="shared" si="20"/>
        <v>-129.71379000000007</v>
      </c>
      <c r="H703" s="11">
        <f t="shared" si="21"/>
        <v>-0.31100773367870316</v>
      </c>
    </row>
    <row r="704" spans="1:8" ht="16.5" customHeight="1" x14ac:dyDescent="0.3">
      <c r="A704" s="16">
        <v>6114</v>
      </c>
      <c r="B704" s="15" t="s">
        <v>559</v>
      </c>
      <c r="C704" s="14">
        <v>135.16046398</v>
      </c>
      <c r="D704" s="14">
        <v>3721.7561299999902</v>
      </c>
      <c r="E704" s="14">
        <v>42.779944</v>
      </c>
      <c r="F704" s="13">
        <v>1156.7927500000001</v>
      </c>
      <c r="G704" s="12">
        <f t="shared" si="20"/>
        <v>-2564.9633799999901</v>
      </c>
      <c r="H704" s="11">
        <f t="shared" si="21"/>
        <v>-0.68918093781711509</v>
      </c>
    </row>
    <row r="705" spans="1:8" ht="16.5" customHeight="1" x14ac:dyDescent="0.3">
      <c r="A705" s="16">
        <v>6115</v>
      </c>
      <c r="B705" s="15" t="s">
        <v>558</v>
      </c>
      <c r="C705" s="14">
        <v>1054.1684862568</v>
      </c>
      <c r="D705" s="14">
        <v>18781.1678300001</v>
      </c>
      <c r="E705" s="14">
        <v>436.512189629999</v>
      </c>
      <c r="F705" s="13">
        <v>8348.5325400000202</v>
      </c>
      <c r="G705" s="12">
        <f t="shared" si="20"/>
        <v>-10432.63529000008</v>
      </c>
      <c r="H705" s="11">
        <f t="shared" si="21"/>
        <v>-0.55548384341337442</v>
      </c>
    </row>
    <row r="706" spans="1:8" ht="16.5" customHeight="1" x14ac:dyDescent="0.3">
      <c r="A706" s="16">
        <v>6116</v>
      </c>
      <c r="B706" s="15" t="s">
        <v>557</v>
      </c>
      <c r="C706" s="14">
        <v>1521.0469236399999</v>
      </c>
      <c r="D706" s="14">
        <v>8252.6297599999598</v>
      </c>
      <c r="E706" s="14">
        <v>804.64571539999906</v>
      </c>
      <c r="F706" s="13">
        <v>5803.3773300000003</v>
      </c>
      <c r="G706" s="12">
        <f t="shared" si="20"/>
        <v>-2449.2524299999595</v>
      </c>
      <c r="H706" s="11">
        <f t="shared" si="21"/>
        <v>-0.29678447976320843</v>
      </c>
    </row>
    <row r="707" spans="1:8" ht="16.5" customHeight="1" x14ac:dyDescent="0.3">
      <c r="A707" s="16">
        <v>6117</v>
      </c>
      <c r="B707" s="15" t="s">
        <v>556</v>
      </c>
      <c r="C707" s="14">
        <v>132.42509491000001</v>
      </c>
      <c r="D707" s="14">
        <v>1736.3181499999998</v>
      </c>
      <c r="E707" s="14">
        <v>72.348966000000004</v>
      </c>
      <c r="F707" s="13">
        <v>1063.1135800000002</v>
      </c>
      <c r="G707" s="12">
        <f t="shared" si="20"/>
        <v>-673.20456999999965</v>
      </c>
      <c r="H707" s="11">
        <f t="shared" si="21"/>
        <v>-0.38771959505232362</v>
      </c>
    </row>
    <row r="708" spans="1:8" ht="25.5" customHeight="1" x14ac:dyDescent="0.3">
      <c r="A708" s="16">
        <v>6201</v>
      </c>
      <c r="B708" s="15" t="s">
        <v>555</v>
      </c>
      <c r="C708" s="14">
        <v>724.41046340199898</v>
      </c>
      <c r="D708" s="14">
        <v>16493.73155</v>
      </c>
      <c r="E708" s="14">
        <v>491.52671340000001</v>
      </c>
      <c r="F708" s="13">
        <v>8887.1545800000004</v>
      </c>
      <c r="G708" s="12">
        <f t="shared" si="20"/>
        <v>-7606.5769700000001</v>
      </c>
      <c r="H708" s="11">
        <f t="shared" si="21"/>
        <v>-0.46117986987608028</v>
      </c>
    </row>
    <row r="709" spans="1:8" ht="16.5" customHeight="1" x14ac:dyDescent="0.3">
      <c r="A709" s="16">
        <v>6202</v>
      </c>
      <c r="B709" s="15" t="s">
        <v>554</v>
      </c>
      <c r="C709" s="14">
        <v>925.52122361920294</v>
      </c>
      <c r="D709" s="14">
        <v>17794.843049999999</v>
      </c>
      <c r="E709" s="14">
        <v>807.2426469999989</v>
      </c>
      <c r="F709" s="13">
        <v>12776.391119999998</v>
      </c>
      <c r="G709" s="12">
        <f t="shared" si="20"/>
        <v>-5018.4519300000011</v>
      </c>
      <c r="H709" s="11">
        <f t="shared" si="21"/>
        <v>-0.28201720666482649</v>
      </c>
    </row>
    <row r="710" spans="1:8" ht="16.5" customHeight="1" x14ac:dyDescent="0.3">
      <c r="A710" s="16">
        <v>6203</v>
      </c>
      <c r="B710" s="15" t="s">
        <v>553</v>
      </c>
      <c r="C710" s="14">
        <v>2572.5897611133601</v>
      </c>
      <c r="D710" s="14">
        <v>39846.656819999902</v>
      </c>
      <c r="E710" s="14">
        <v>1154.45152082</v>
      </c>
      <c r="F710" s="13">
        <v>17548.225910000001</v>
      </c>
      <c r="G710" s="12">
        <f t="shared" ref="G710:G773" si="22">F710-D710</f>
        <v>-22298.430909999901</v>
      </c>
      <c r="H710" s="11">
        <f t="shared" ref="H710:H773" si="23">IF(D710&lt;&gt;0,G710/D710,"")</f>
        <v>-0.5596060670968972</v>
      </c>
    </row>
    <row r="711" spans="1:8" ht="16.5" customHeight="1" x14ac:dyDescent="0.3">
      <c r="A711" s="16">
        <v>6204</v>
      </c>
      <c r="B711" s="15" t="s">
        <v>552</v>
      </c>
      <c r="C711" s="14">
        <v>4449.7444334277798</v>
      </c>
      <c r="D711" s="14">
        <v>68298.956359999895</v>
      </c>
      <c r="E711" s="14">
        <v>1567.0574812999901</v>
      </c>
      <c r="F711" s="13">
        <v>25624.790430000001</v>
      </c>
      <c r="G711" s="12">
        <f t="shared" si="22"/>
        <v>-42674.165929999894</v>
      </c>
      <c r="H711" s="11">
        <f t="shared" si="23"/>
        <v>-0.62481431934430742</v>
      </c>
    </row>
    <row r="712" spans="1:8" ht="16.5" customHeight="1" x14ac:dyDescent="0.3">
      <c r="A712" s="16">
        <v>6205</v>
      </c>
      <c r="B712" s="15" t="s">
        <v>551</v>
      </c>
      <c r="C712" s="14">
        <v>511.07024485999898</v>
      </c>
      <c r="D712" s="14">
        <v>8905.0423800000008</v>
      </c>
      <c r="E712" s="14">
        <v>164.09495000000001</v>
      </c>
      <c r="F712" s="13">
        <v>3375.5046000000098</v>
      </c>
      <c r="G712" s="12">
        <f t="shared" si="22"/>
        <v>-5529.5377799999915</v>
      </c>
      <c r="H712" s="11">
        <f t="shared" si="23"/>
        <v>-0.62094457769441758</v>
      </c>
    </row>
    <row r="713" spans="1:8" ht="16.5" customHeight="1" x14ac:dyDescent="0.3">
      <c r="A713" s="16">
        <v>6206</v>
      </c>
      <c r="B713" s="15" t="s">
        <v>550</v>
      </c>
      <c r="C713" s="14">
        <v>657.79927887999895</v>
      </c>
      <c r="D713" s="14">
        <v>12564.184429999999</v>
      </c>
      <c r="E713" s="14">
        <v>263.27807299999898</v>
      </c>
      <c r="F713" s="13">
        <v>5192.5184900000004</v>
      </c>
      <c r="G713" s="12">
        <f t="shared" si="22"/>
        <v>-7371.665939999999</v>
      </c>
      <c r="H713" s="11">
        <f t="shared" si="23"/>
        <v>-0.58672060897151279</v>
      </c>
    </row>
    <row r="714" spans="1:8" ht="16.5" customHeight="1" x14ac:dyDescent="0.3">
      <c r="A714" s="16">
        <v>6207</v>
      </c>
      <c r="B714" s="15" t="s">
        <v>549</v>
      </c>
      <c r="C714" s="14">
        <v>44.759731000000002</v>
      </c>
      <c r="D714" s="14">
        <v>528.51904999999999</v>
      </c>
      <c r="E714" s="14">
        <v>9.5835008899999998</v>
      </c>
      <c r="F714" s="13">
        <v>163.54837000000001</v>
      </c>
      <c r="G714" s="12">
        <f t="shared" si="22"/>
        <v>-364.97068000000002</v>
      </c>
      <c r="H714" s="11">
        <f t="shared" si="23"/>
        <v>-0.6905535003894373</v>
      </c>
    </row>
    <row r="715" spans="1:8" ht="16.5" customHeight="1" x14ac:dyDescent="0.3">
      <c r="A715" s="16">
        <v>6208</v>
      </c>
      <c r="B715" s="15" t="s">
        <v>548</v>
      </c>
      <c r="C715" s="14">
        <v>403.28053141000197</v>
      </c>
      <c r="D715" s="14">
        <v>4083.6993500000099</v>
      </c>
      <c r="E715" s="14">
        <v>146.08324729999998</v>
      </c>
      <c r="F715" s="13">
        <v>1631.6830299999999</v>
      </c>
      <c r="G715" s="12">
        <f t="shared" si="22"/>
        <v>-2452.0163200000097</v>
      </c>
      <c r="H715" s="11">
        <f t="shared" si="23"/>
        <v>-0.60043997117466641</v>
      </c>
    </row>
    <row r="716" spans="1:8" ht="16.5" customHeight="1" x14ac:dyDescent="0.3">
      <c r="A716" s="16">
        <v>6209</v>
      </c>
      <c r="B716" s="15" t="s">
        <v>547</v>
      </c>
      <c r="C716" s="14">
        <v>28.717043499999999</v>
      </c>
      <c r="D716" s="14">
        <v>709.47170999999901</v>
      </c>
      <c r="E716" s="14">
        <v>12.209850000000001</v>
      </c>
      <c r="F716" s="13">
        <v>375.45509000000004</v>
      </c>
      <c r="G716" s="12">
        <f t="shared" si="22"/>
        <v>-334.01661999999897</v>
      </c>
      <c r="H716" s="11">
        <f t="shared" si="23"/>
        <v>-0.47079624922606067</v>
      </c>
    </row>
    <row r="717" spans="1:8" ht="25.5" customHeight="1" x14ac:dyDescent="0.3">
      <c r="A717" s="16">
        <v>6210</v>
      </c>
      <c r="B717" s="15" t="s">
        <v>546</v>
      </c>
      <c r="C717" s="14">
        <v>364.0882977</v>
      </c>
      <c r="D717" s="14">
        <v>5281.4085000000105</v>
      </c>
      <c r="E717" s="14">
        <v>137.225888</v>
      </c>
      <c r="F717" s="13">
        <v>2025.3563999999999</v>
      </c>
      <c r="G717" s="12">
        <f t="shared" si="22"/>
        <v>-3256.0521000000108</v>
      </c>
      <c r="H717" s="11">
        <f t="shared" si="23"/>
        <v>-0.61651207248975426</v>
      </c>
    </row>
    <row r="718" spans="1:8" ht="16.5" customHeight="1" x14ac:dyDescent="0.3">
      <c r="A718" s="16">
        <v>6211</v>
      </c>
      <c r="B718" s="15" t="s">
        <v>545</v>
      </c>
      <c r="C718" s="14">
        <v>545.26350208531699</v>
      </c>
      <c r="D718" s="14">
        <v>8505.1435599999604</v>
      </c>
      <c r="E718" s="14">
        <v>198.99559886</v>
      </c>
      <c r="F718" s="13">
        <v>3870.2154100000098</v>
      </c>
      <c r="G718" s="12">
        <f t="shared" si="22"/>
        <v>-4634.9281499999506</v>
      </c>
      <c r="H718" s="11">
        <f t="shared" si="23"/>
        <v>-0.54495589842812386</v>
      </c>
    </row>
    <row r="719" spans="1:8" ht="16.5" customHeight="1" x14ac:dyDescent="0.3">
      <c r="A719" s="16">
        <v>6212</v>
      </c>
      <c r="B719" s="15" t="s">
        <v>544</v>
      </c>
      <c r="C719" s="14">
        <v>373.536804203099</v>
      </c>
      <c r="D719" s="14">
        <v>10390.2603</v>
      </c>
      <c r="E719" s="14">
        <v>152.64685800000001</v>
      </c>
      <c r="F719" s="13">
        <v>3783.1004800000001</v>
      </c>
      <c r="G719" s="12">
        <f t="shared" si="22"/>
        <v>-6607.1598199999999</v>
      </c>
      <c r="H719" s="11">
        <f t="shared" si="23"/>
        <v>-0.63589935470625314</v>
      </c>
    </row>
    <row r="720" spans="1:8" ht="16.5" customHeight="1" x14ac:dyDescent="0.3">
      <c r="A720" s="16">
        <v>6213</v>
      </c>
      <c r="B720" s="15" t="s">
        <v>543</v>
      </c>
      <c r="C720" s="14">
        <v>22.698912960000001</v>
      </c>
      <c r="D720" s="14">
        <v>175.61745000000002</v>
      </c>
      <c r="E720" s="14">
        <v>6.606363</v>
      </c>
      <c r="F720" s="13">
        <v>61.826680000000003</v>
      </c>
      <c r="G720" s="12">
        <f t="shared" si="22"/>
        <v>-113.79077000000001</v>
      </c>
      <c r="H720" s="11">
        <f t="shared" si="23"/>
        <v>-0.64794682988507124</v>
      </c>
    </row>
    <row r="721" spans="1:8" ht="16.5" customHeight="1" x14ac:dyDescent="0.3">
      <c r="A721" s="16">
        <v>6214</v>
      </c>
      <c r="B721" s="15" t="s">
        <v>542</v>
      </c>
      <c r="C721" s="14">
        <v>37.915503100000002</v>
      </c>
      <c r="D721" s="14">
        <v>844.51906999999903</v>
      </c>
      <c r="E721" s="14">
        <v>15.572394000000001</v>
      </c>
      <c r="F721" s="13">
        <v>361.78052999999898</v>
      </c>
      <c r="G721" s="12">
        <f t="shared" si="22"/>
        <v>-482.73854000000006</v>
      </c>
      <c r="H721" s="11">
        <f t="shared" si="23"/>
        <v>-0.5716135456834629</v>
      </c>
    </row>
    <row r="722" spans="1:8" ht="16.5" customHeight="1" x14ac:dyDescent="0.3">
      <c r="A722" s="16">
        <v>6215</v>
      </c>
      <c r="B722" s="15" t="s">
        <v>541</v>
      </c>
      <c r="C722" s="14">
        <v>1.9300698000000001</v>
      </c>
      <c r="D722" s="14">
        <v>66.764229999999898</v>
      </c>
      <c r="E722" s="14">
        <v>0.61957700000000004</v>
      </c>
      <c r="F722" s="13">
        <v>24.62303</v>
      </c>
      <c r="G722" s="12">
        <f t="shared" si="22"/>
        <v>-42.141199999999898</v>
      </c>
      <c r="H722" s="11">
        <f t="shared" si="23"/>
        <v>-0.63119427873278799</v>
      </c>
    </row>
    <row r="723" spans="1:8" ht="16.5" customHeight="1" x14ac:dyDescent="0.3">
      <c r="A723" s="16">
        <v>6216</v>
      </c>
      <c r="B723" s="15" t="s">
        <v>540</v>
      </c>
      <c r="C723" s="14">
        <v>6.3337465000000002</v>
      </c>
      <c r="D723" s="14">
        <v>173.04408999999998</v>
      </c>
      <c r="E723" s="14">
        <v>12.847819400000001</v>
      </c>
      <c r="F723" s="13">
        <v>321.56124999999997</v>
      </c>
      <c r="G723" s="12">
        <f t="shared" si="22"/>
        <v>148.51715999999999</v>
      </c>
      <c r="H723" s="11">
        <f t="shared" si="23"/>
        <v>0.85826196086789208</v>
      </c>
    </row>
    <row r="724" spans="1:8" ht="16.5" customHeight="1" x14ac:dyDescent="0.3">
      <c r="A724" s="16">
        <v>6217</v>
      </c>
      <c r="B724" s="15" t="s">
        <v>539</v>
      </c>
      <c r="C724" s="14">
        <v>36.924225000000099</v>
      </c>
      <c r="D724" s="14">
        <v>652.73660000000098</v>
      </c>
      <c r="E724" s="14">
        <v>32.247418799999998</v>
      </c>
      <c r="F724" s="13">
        <v>499.40409000000005</v>
      </c>
      <c r="G724" s="12">
        <f t="shared" si="22"/>
        <v>-153.33251000000092</v>
      </c>
      <c r="H724" s="11">
        <f t="shared" si="23"/>
        <v>-0.23490717388913185</v>
      </c>
    </row>
    <row r="725" spans="1:8" ht="16.5" customHeight="1" x14ac:dyDescent="0.3">
      <c r="A725" s="16">
        <v>6301</v>
      </c>
      <c r="B725" s="15" t="s">
        <v>538</v>
      </c>
      <c r="C725" s="14">
        <v>1538.2895972699901</v>
      </c>
      <c r="D725" s="14">
        <v>6858.52088</v>
      </c>
      <c r="E725" s="14">
        <v>540.11745670999801</v>
      </c>
      <c r="F725" s="13">
        <v>2608.3566499999997</v>
      </c>
      <c r="G725" s="12">
        <f t="shared" si="22"/>
        <v>-4250.1642300000003</v>
      </c>
      <c r="H725" s="11">
        <f t="shared" si="23"/>
        <v>-0.61969108272219775</v>
      </c>
    </row>
    <row r="726" spans="1:8" ht="16.5" customHeight="1" x14ac:dyDescent="0.3">
      <c r="A726" s="16">
        <v>6302</v>
      </c>
      <c r="B726" s="15" t="s">
        <v>537</v>
      </c>
      <c r="C726" s="14">
        <v>6879.2123297702992</v>
      </c>
      <c r="D726" s="14">
        <v>33299.387700000101</v>
      </c>
      <c r="E726" s="14">
        <v>2852.7571491200101</v>
      </c>
      <c r="F726" s="13">
        <v>14684.7363299999</v>
      </c>
      <c r="G726" s="12">
        <f t="shared" si="22"/>
        <v>-18614.651370000203</v>
      </c>
      <c r="H726" s="11">
        <f t="shared" si="23"/>
        <v>-0.55900881835134009</v>
      </c>
    </row>
    <row r="727" spans="1:8" ht="16.5" customHeight="1" x14ac:dyDescent="0.3">
      <c r="A727" s="16">
        <v>6303</v>
      </c>
      <c r="B727" s="15" t="s">
        <v>536</v>
      </c>
      <c r="C727" s="14">
        <v>1319.78689334002</v>
      </c>
      <c r="D727" s="14">
        <v>7559.5055500000099</v>
      </c>
      <c r="E727" s="14">
        <v>341.04277179999997</v>
      </c>
      <c r="F727" s="13">
        <v>2114.5803700000001</v>
      </c>
      <c r="G727" s="12">
        <f t="shared" si="22"/>
        <v>-5444.9251800000093</v>
      </c>
      <c r="H727" s="11">
        <f t="shared" si="23"/>
        <v>-0.72027530689490693</v>
      </c>
    </row>
    <row r="728" spans="1:8" ht="16.5" customHeight="1" x14ac:dyDescent="0.3">
      <c r="A728" s="16">
        <v>6304</v>
      </c>
      <c r="B728" s="15" t="s">
        <v>535</v>
      </c>
      <c r="C728" s="14">
        <v>1020.5625903499999</v>
      </c>
      <c r="D728" s="14">
        <v>4929.8128299999998</v>
      </c>
      <c r="E728" s="14">
        <v>284.80661669000301</v>
      </c>
      <c r="F728" s="13">
        <v>1603.23119</v>
      </c>
      <c r="G728" s="12">
        <f t="shared" si="22"/>
        <v>-3326.5816399999999</v>
      </c>
      <c r="H728" s="11">
        <f t="shared" si="23"/>
        <v>-0.67478862884131041</v>
      </c>
    </row>
    <row r="729" spans="1:8" ht="16.5" customHeight="1" x14ac:dyDescent="0.3">
      <c r="A729" s="16">
        <v>6305</v>
      </c>
      <c r="B729" s="15" t="s">
        <v>534</v>
      </c>
      <c r="C729" s="14">
        <v>3133.2099670000002</v>
      </c>
      <c r="D729" s="14">
        <v>8340.4872800000103</v>
      </c>
      <c r="E729" s="14">
        <v>1836.68371</v>
      </c>
      <c r="F729" s="13">
        <v>5311.0201299999999</v>
      </c>
      <c r="G729" s="12">
        <f t="shared" si="22"/>
        <v>-3029.4671500000104</v>
      </c>
      <c r="H729" s="11">
        <f t="shared" si="23"/>
        <v>-0.36322423957944178</v>
      </c>
    </row>
    <row r="730" spans="1:8" ht="16.5" customHeight="1" x14ac:dyDescent="0.3">
      <c r="A730" s="16">
        <v>6306</v>
      </c>
      <c r="B730" s="15" t="s">
        <v>533</v>
      </c>
      <c r="C730" s="14">
        <v>1925.38317044001</v>
      </c>
      <c r="D730" s="14">
        <v>8122.6137600000102</v>
      </c>
      <c r="E730" s="14">
        <v>855.82829060000097</v>
      </c>
      <c r="F730" s="13">
        <v>4100.6665599999997</v>
      </c>
      <c r="G730" s="12">
        <f t="shared" si="22"/>
        <v>-4021.9472000000105</v>
      </c>
      <c r="H730" s="11">
        <f t="shared" si="23"/>
        <v>-0.49515430855596976</v>
      </c>
    </row>
    <row r="731" spans="1:8" ht="16.5" customHeight="1" x14ac:dyDescent="0.3">
      <c r="A731" s="16">
        <v>6307</v>
      </c>
      <c r="B731" s="15" t="s">
        <v>532</v>
      </c>
      <c r="C731" s="14">
        <v>2748.1191942760101</v>
      </c>
      <c r="D731" s="14">
        <v>19597.835239999902</v>
      </c>
      <c r="E731" s="14">
        <v>1613.50064255998</v>
      </c>
      <c r="F731" s="13">
        <v>11756.45883</v>
      </c>
      <c r="G731" s="12">
        <f t="shared" si="22"/>
        <v>-7841.3764099999025</v>
      </c>
      <c r="H731" s="11">
        <f t="shared" si="23"/>
        <v>-0.40011441641244971</v>
      </c>
    </row>
    <row r="732" spans="1:8" ht="16.5" customHeight="1" x14ac:dyDescent="0.3">
      <c r="A732" s="16">
        <v>6308</v>
      </c>
      <c r="B732" s="15" t="s">
        <v>531</v>
      </c>
      <c r="C732" s="14">
        <v>20.347650000000002</v>
      </c>
      <c r="D732" s="14">
        <v>98.66319</v>
      </c>
      <c r="E732" s="14">
        <v>6.1421210000000004</v>
      </c>
      <c r="F732" s="13">
        <v>48.017859999999999</v>
      </c>
      <c r="G732" s="12">
        <f t="shared" si="22"/>
        <v>-50.645330000000001</v>
      </c>
      <c r="H732" s="11">
        <f t="shared" si="23"/>
        <v>-0.51331535094294034</v>
      </c>
    </row>
    <row r="733" spans="1:8" ht="16.5" customHeight="1" x14ac:dyDescent="0.3">
      <c r="A733" s="16">
        <v>6309</v>
      </c>
      <c r="B733" s="15" t="s">
        <v>530</v>
      </c>
      <c r="C733" s="14">
        <v>61249.909795</v>
      </c>
      <c r="D733" s="14">
        <v>95351.273679999693</v>
      </c>
      <c r="E733" s="14">
        <v>28670.393482799998</v>
      </c>
      <c r="F733" s="13">
        <v>43287.594760000102</v>
      </c>
      <c r="G733" s="12">
        <f t="shared" si="22"/>
        <v>-52063.678919999591</v>
      </c>
      <c r="H733" s="11">
        <f t="shared" si="23"/>
        <v>-0.5460197531784009</v>
      </c>
    </row>
    <row r="734" spans="1:8" ht="25.5" customHeight="1" x14ac:dyDescent="0.3">
      <c r="A734" s="16">
        <v>6310</v>
      </c>
      <c r="B734" s="15" t="s">
        <v>529</v>
      </c>
      <c r="C734" s="14">
        <v>307.23142849999999</v>
      </c>
      <c r="D734" s="14">
        <v>505.37288000000001</v>
      </c>
      <c r="E734" s="14">
        <v>191.4488035</v>
      </c>
      <c r="F734" s="13">
        <v>301.65017</v>
      </c>
      <c r="G734" s="12">
        <f t="shared" si="22"/>
        <v>-203.72271000000001</v>
      </c>
      <c r="H734" s="11">
        <f t="shared" si="23"/>
        <v>-0.40311365738501836</v>
      </c>
    </row>
    <row r="735" spans="1:8" ht="16.5" customHeight="1" x14ac:dyDescent="0.3">
      <c r="A735" s="16">
        <v>6401</v>
      </c>
      <c r="B735" s="15" t="s">
        <v>528</v>
      </c>
      <c r="C735" s="14">
        <v>242.62014670000002</v>
      </c>
      <c r="D735" s="14">
        <v>1384.3404699999999</v>
      </c>
      <c r="E735" s="14">
        <v>91.626306900000003</v>
      </c>
      <c r="F735" s="13">
        <v>662.57506000000001</v>
      </c>
      <c r="G735" s="12">
        <f t="shared" si="22"/>
        <v>-721.76540999999986</v>
      </c>
      <c r="H735" s="11">
        <f t="shared" si="23"/>
        <v>-0.52137853775234921</v>
      </c>
    </row>
    <row r="736" spans="1:8" ht="16.5" customHeight="1" x14ac:dyDescent="0.3">
      <c r="A736" s="16">
        <v>6402</v>
      </c>
      <c r="B736" s="15" t="s">
        <v>527</v>
      </c>
      <c r="C736" s="14">
        <v>7015.19461622994</v>
      </c>
      <c r="D736" s="14">
        <v>92551.871639999998</v>
      </c>
      <c r="E736" s="14">
        <v>1852.1907522399902</v>
      </c>
      <c r="F736" s="13">
        <v>28930.10211</v>
      </c>
      <c r="G736" s="12">
        <f t="shared" si="22"/>
        <v>-63621.769529999998</v>
      </c>
      <c r="H736" s="11">
        <f t="shared" si="23"/>
        <v>-0.6874174276828271</v>
      </c>
    </row>
    <row r="737" spans="1:8" ht="16.5" customHeight="1" x14ac:dyDescent="0.3">
      <c r="A737" s="16">
        <v>6403</v>
      </c>
      <c r="B737" s="15" t="s">
        <v>526</v>
      </c>
      <c r="C737" s="14">
        <v>4295.1232272208399</v>
      </c>
      <c r="D737" s="14">
        <v>81414.993000000002</v>
      </c>
      <c r="E737" s="14">
        <v>2005.8492432848002</v>
      </c>
      <c r="F737" s="13">
        <v>37333.061370000105</v>
      </c>
      <c r="G737" s="12">
        <f t="shared" si="22"/>
        <v>-44081.931629999897</v>
      </c>
      <c r="H737" s="11">
        <f t="shared" si="23"/>
        <v>-0.54144734287454765</v>
      </c>
    </row>
    <row r="738" spans="1:8" ht="16.5" customHeight="1" x14ac:dyDescent="0.3">
      <c r="A738" s="16">
        <v>6404</v>
      </c>
      <c r="B738" s="15" t="s">
        <v>525</v>
      </c>
      <c r="C738" s="14">
        <v>5967.6137615194202</v>
      </c>
      <c r="D738" s="14">
        <v>92142.822659999903</v>
      </c>
      <c r="E738" s="14">
        <v>2024.89610269999</v>
      </c>
      <c r="F738" s="13">
        <v>35702.295579999904</v>
      </c>
      <c r="G738" s="12">
        <f t="shared" si="22"/>
        <v>-56440.52708</v>
      </c>
      <c r="H738" s="11">
        <f t="shared" si="23"/>
        <v>-0.61253308126083039</v>
      </c>
    </row>
    <row r="739" spans="1:8" ht="16.5" customHeight="1" x14ac:dyDescent="0.3">
      <c r="A739" s="16">
        <v>6405</v>
      </c>
      <c r="B739" s="15" t="s">
        <v>524</v>
      </c>
      <c r="C739" s="14">
        <v>843.69752593999908</v>
      </c>
      <c r="D739" s="14">
        <v>10330.239230000001</v>
      </c>
      <c r="E739" s="14">
        <v>1468.6962054199901</v>
      </c>
      <c r="F739" s="13">
        <v>20260.15799</v>
      </c>
      <c r="G739" s="12">
        <f t="shared" si="22"/>
        <v>9929.9187599999987</v>
      </c>
      <c r="H739" s="11">
        <f t="shared" si="23"/>
        <v>0.96124770578038177</v>
      </c>
    </row>
    <row r="740" spans="1:8" ht="16.5" customHeight="1" x14ac:dyDescent="0.3">
      <c r="A740" s="16">
        <v>6406</v>
      </c>
      <c r="B740" s="15" t="s">
        <v>523</v>
      </c>
      <c r="C740" s="14">
        <v>1058.803070769</v>
      </c>
      <c r="D740" s="14">
        <v>7865.35418999998</v>
      </c>
      <c r="E740" s="14">
        <v>643.97195399999998</v>
      </c>
      <c r="F740" s="13">
        <v>5650.8926600000004</v>
      </c>
      <c r="G740" s="12">
        <f t="shared" si="22"/>
        <v>-2214.4615299999796</v>
      </c>
      <c r="H740" s="11">
        <f t="shared" si="23"/>
        <v>-0.28154632029355375</v>
      </c>
    </row>
    <row r="741" spans="1:8" ht="16.5" customHeight="1" x14ac:dyDescent="0.3">
      <c r="A741" s="16">
        <v>6501</v>
      </c>
      <c r="B741" s="15" t="s">
        <v>522</v>
      </c>
      <c r="C741" s="14">
        <v>0.82047000000000003</v>
      </c>
      <c r="D741" s="14">
        <v>10.45579</v>
      </c>
      <c r="E741" s="14">
        <v>1.9E-3</v>
      </c>
      <c r="F741" s="13">
        <v>1.6375999999999999</v>
      </c>
      <c r="G741" s="12">
        <f t="shared" si="22"/>
        <v>-8.8181900000000013</v>
      </c>
      <c r="H741" s="11">
        <f t="shared" si="23"/>
        <v>-0.84337864475089885</v>
      </c>
    </row>
    <row r="742" spans="1:8" ht="16.5" customHeight="1" x14ac:dyDescent="0.3">
      <c r="A742" s="16">
        <v>6502</v>
      </c>
      <c r="B742" s="15" t="s">
        <v>521</v>
      </c>
      <c r="C742" s="14">
        <v>2.0799999999999999E-2</v>
      </c>
      <c r="D742" s="14">
        <v>4.5258400000000005</v>
      </c>
      <c r="E742" s="14">
        <v>4.0800000000000003E-3</v>
      </c>
      <c r="F742" s="13">
        <v>0.49230000000000002</v>
      </c>
      <c r="G742" s="12">
        <f t="shared" si="22"/>
        <v>-4.0335400000000003</v>
      </c>
      <c r="H742" s="11">
        <f t="shared" si="23"/>
        <v>-0.89122461244763396</v>
      </c>
    </row>
    <row r="743" spans="1:8" ht="16.5" customHeight="1" x14ac:dyDescent="0.3">
      <c r="A743" s="16">
        <v>6503</v>
      </c>
      <c r="B743" s="15" t="s">
        <v>520</v>
      </c>
      <c r="C743" s="14">
        <v>0</v>
      </c>
      <c r="D743" s="14">
        <v>0</v>
      </c>
      <c r="E743" s="14">
        <v>0</v>
      </c>
      <c r="F743" s="13">
        <v>0</v>
      </c>
      <c r="G743" s="12">
        <f t="shared" si="22"/>
        <v>0</v>
      </c>
      <c r="H743" s="11" t="str">
        <f t="shared" si="23"/>
        <v/>
      </c>
    </row>
    <row r="744" spans="1:8" ht="16.5" customHeight="1" x14ac:dyDescent="0.3">
      <c r="A744" s="16">
        <v>6504</v>
      </c>
      <c r="B744" s="15" t="s">
        <v>519</v>
      </c>
      <c r="C744" s="14">
        <v>50.350089999999994</v>
      </c>
      <c r="D744" s="14">
        <v>562.68113000000005</v>
      </c>
      <c r="E744" s="14">
        <v>28.142554000000001</v>
      </c>
      <c r="F744" s="13">
        <v>246.12788</v>
      </c>
      <c r="G744" s="12">
        <f t="shared" si="22"/>
        <v>-316.55325000000005</v>
      </c>
      <c r="H744" s="11">
        <f t="shared" si="23"/>
        <v>-0.56258017751546074</v>
      </c>
    </row>
    <row r="745" spans="1:8" ht="16.5" customHeight="1" x14ac:dyDescent="0.3">
      <c r="A745" s="16">
        <v>6505</v>
      </c>
      <c r="B745" s="15" t="s">
        <v>518</v>
      </c>
      <c r="C745" s="14">
        <v>391.80228650999902</v>
      </c>
      <c r="D745" s="14">
        <v>6202.9000499999602</v>
      </c>
      <c r="E745" s="14">
        <v>203.98732525</v>
      </c>
      <c r="F745" s="13">
        <v>3391.0038800000102</v>
      </c>
      <c r="G745" s="12">
        <f t="shared" si="22"/>
        <v>-2811.89616999995</v>
      </c>
      <c r="H745" s="11">
        <f t="shared" si="23"/>
        <v>-0.45331960007963823</v>
      </c>
    </row>
    <row r="746" spans="1:8" ht="16.5" customHeight="1" x14ac:dyDescent="0.3">
      <c r="A746" s="16">
        <v>6506</v>
      </c>
      <c r="B746" s="15" t="s">
        <v>517</v>
      </c>
      <c r="C746" s="14">
        <v>410.30564350000003</v>
      </c>
      <c r="D746" s="14">
        <v>3724.5634799999998</v>
      </c>
      <c r="E746" s="14">
        <v>132.9234606</v>
      </c>
      <c r="F746" s="13">
        <v>1539.9079099999999</v>
      </c>
      <c r="G746" s="12">
        <f t="shared" si="22"/>
        <v>-2184.6555699999999</v>
      </c>
      <c r="H746" s="11">
        <f t="shared" si="23"/>
        <v>-0.58655345297001082</v>
      </c>
    </row>
    <row r="747" spans="1:8" ht="16.5" customHeight="1" x14ac:dyDescent="0.3">
      <c r="A747" s="16">
        <v>6507</v>
      </c>
      <c r="B747" s="15" t="s">
        <v>516</v>
      </c>
      <c r="C747" s="14">
        <v>11.8708198</v>
      </c>
      <c r="D747" s="14">
        <v>83.372479999999996</v>
      </c>
      <c r="E747" s="14">
        <v>11.0091749</v>
      </c>
      <c r="F747" s="13">
        <v>138.33058</v>
      </c>
      <c r="G747" s="12">
        <f t="shared" si="22"/>
        <v>54.958100000000002</v>
      </c>
      <c r="H747" s="11">
        <f t="shared" si="23"/>
        <v>0.65918754006118097</v>
      </c>
    </row>
    <row r="748" spans="1:8" ht="16.5" customHeight="1" x14ac:dyDescent="0.3">
      <c r="A748" s="16">
        <v>6601</v>
      </c>
      <c r="B748" s="15" t="s">
        <v>515</v>
      </c>
      <c r="C748" s="14">
        <v>1093.66878370001</v>
      </c>
      <c r="D748" s="14">
        <v>5003.5127599999905</v>
      </c>
      <c r="E748" s="14">
        <v>346.04409120000003</v>
      </c>
      <c r="F748" s="13">
        <v>1958.45084</v>
      </c>
      <c r="G748" s="12">
        <f t="shared" si="22"/>
        <v>-3045.0619199999906</v>
      </c>
      <c r="H748" s="11">
        <f t="shared" si="23"/>
        <v>-0.6085848215164732</v>
      </c>
    </row>
    <row r="749" spans="1:8" ht="16.5" customHeight="1" x14ac:dyDescent="0.3">
      <c r="A749" s="16">
        <v>6602</v>
      </c>
      <c r="B749" s="15" t="s">
        <v>514</v>
      </c>
      <c r="C749" s="14">
        <v>7.6339420000000002</v>
      </c>
      <c r="D749" s="14">
        <v>109.0988</v>
      </c>
      <c r="E749" s="14">
        <v>7.0517950000000003</v>
      </c>
      <c r="F749" s="13">
        <v>87.541409999999999</v>
      </c>
      <c r="G749" s="12">
        <f t="shared" si="22"/>
        <v>-21.557389999999998</v>
      </c>
      <c r="H749" s="11">
        <f t="shared" si="23"/>
        <v>-0.19759511561997015</v>
      </c>
    </row>
    <row r="750" spans="1:8" ht="16.5" customHeight="1" x14ac:dyDescent="0.3">
      <c r="A750" s="16">
        <v>6603</v>
      </c>
      <c r="B750" s="15" t="s">
        <v>513</v>
      </c>
      <c r="C750" s="14">
        <v>116.17690159999999</v>
      </c>
      <c r="D750" s="14">
        <v>512.3492</v>
      </c>
      <c r="E750" s="14">
        <v>35.6911548</v>
      </c>
      <c r="F750" s="13">
        <v>153.65951000000001</v>
      </c>
      <c r="G750" s="12">
        <f t="shared" si="22"/>
        <v>-358.68968999999998</v>
      </c>
      <c r="H750" s="11">
        <f t="shared" si="23"/>
        <v>-0.70008831867015697</v>
      </c>
    </row>
    <row r="751" spans="1:8" ht="16.5" customHeight="1" x14ac:dyDescent="0.3">
      <c r="A751" s="16">
        <v>6701</v>
      </c>
      <c r="B751" s="15" t="s">
        <v>512</v>
      </c>
      <c r="C751" s="14">
        <v>3.1287130000000003</v>
      </c>
      <c r="D751" s="14">
        <v>407.3904</v>
      </c>
      <c r="E751" s="14">
        <v>1.54057</v>
      </c>
      <c r="F751" s="13">
        <v>139.64007000000001</v>
      </c>
      <c r="G751" s="12">
        <f t="shared" si="22"/>
        <v>-267.75032999999996</v>
      </c>
      <c r="H751" s="11">
        <f t="shared" si="23"/>
        <v>-0.65723279193618689</v>
      </c>
    </row>
    <row r="752" spans="1:8" ht="16.5" customHeight="1" x14ac:dyDescent="0.3">
      <c r="A752" s="16">
        <v>6702</v>
      </c>
      <c r="B752" s="15" t="s">
        <v>511</v>
      </c>
      <c r="C752" s="14">
        <v>416.79239452999803</v>
      </c>
      <c r="D752" s="14">
        <v>2187.7805499999999</v>
      </c>
      <c r="E752" s="14">
        <v>242.09563491</v>
      </c>
      <c r="F752" s="13">
        <v>1318.4536499999999</v>
      </c>
      <c r="G752" s="12">
        <f t="shared" si="22"/>
        <v>-869.32690000000002</v>
      </c>
      <c r="H752" s="11">
        <f t="shared" si="23"/>
        <v>-0.39735562143104347</v>
      </c>
    </row>
    <row r="753" spans="1:8" ht="16.5" customHeight="1" x14ac:dyDescent="0.3">
      <c r="A753" s="16">
        <v>6703</v>
      </c>
      <c r="B753" s="15" t="s">
        <v>510</v>
      </c>
      <c r="C753" s="14">
        <v>0.18518999999999999</v>
      </c>
      <c r="D753" s="14">
        <v>7.5003900000000003</v>
      </c>
      <c r="E753" s="14">
        <v>3.7000000000000002E-3</v>
      </c>
      <c r="F753" s="13">
        <v>0.20630000000000001</v>
      </c>
      <c r="G753" s="12">
        <f t="shared" si="22"/>
        <v>-7.2940900000000006</v>
      </c>
      <c r="H753" s="11">
        <f t="shared" si="23"/>
        <v>-0.97249476360562592</v>
      </c>
    </row>
    <row r="754" spans="1:8" ht="16.5" customHeight="1" x14ac:dyDescent="0.3">
      <c r="A754" s="16">
        <v>6704</v>
      </c>
      <c r="B754" s="15" t="s">
        <v>509</v>
      </c>
      <c r="C754" s="14">
        <v>51.15297812</v>
      </c>
      <c r="D754" s="14">
        <v>587.29637000000002</v>
      </c>
      <c r="E754" s="14">
        <v>19.672131</v>
      </c>
      <c r="F754" s="13">
        <v>234.28303</v>
      </c>
      <c r="G754" s="12">
        <f t="shared" si="22"/>
        <v>-353.01334000000003</v>
      </c>
      <c r="H754" s="11">
        <f t="shared" si="23"/>
        <v>-0.60108210782913574</v>
      </c>
    </row>
    <row r="755" spans="1:8" ht="16.5" customHeight="1" x14ac:dyDescent="0.3">
      <c r="A755" s="16">
        <v>6801</v>
      </c>
      <c r="B755" s="15" t="s">
        <v>508</v>
      </c>
      <c r="C755" s="14">
        <v>22.97</v>
      </c>
      <c r="D755" s="14">
        <v>10.47986</v>
      </c>
      <c r="E755" s="14">
        <v>0</v>
      </c>
      <c r="F755" s="13">
        <v>0</v>
      </c>
      <c r="G755" s="12">
        <f t="shared" si="22"/>
        <v>-10.47986</v>
      </c>
      <c r="H755" s="11">
        <f t="shared" si="23"/>
        <v>-1</v>
      </c>
    </row>
    <row r="756" spans="1:8" ht="16.5" customHeight="1" x14ac:dyDescent="0.3">
      <c r="A756" s="16">
        <v>6802</v>
      </c>
      <c r="B756" s="15" t="s">
        <v>507</v>
      </c>
      <c r="C756" s="14">
        <v>17243.624480000002</v>
      </c>
      <c r="D756" s="14">
        <v>10061.937400000001</v>
      </c>
      <c r="E756" s="14">
        <v>4656.2380264000003</v>
      </c>
      <c r="F756" s="13">
        <v>6000.1340999999993</v>
      </c>
      <c r="G756" s="12">
        <f t="shared" si="22"/>
        <v>-4061.8033000000014</v>
      </c>
      <c r="H756" s="11">
        <f t="shared" si="23"/>
        <v>-0.40368004078419339</v>
      </c>
    </row>
    <row r="757" spans="1:8" ht="16.5" customHeight="1" x14ac:dyDescent="0.3">
      <c r="A757" s="16">
        <v>6803</v>
      </c>
      <c r="B757" s="15" t="s">
        <v>506</v>
      </c>
      <c r="C757" s="14">
        <v>484.35269400000004</v>
      </c>
      <c r="D757" s="14">
        <v>332.92765999999995</v>
      </c>
      <c r="E757" s="14">
        <v>291.44617999999997</v>
      </c>
      <c r="F757" s="13">
        <v>199.59331</v>
      </c>
      <c r="G757" s="12">
        <f t="shared" si="22"/>
        <v>-133.33434999999994</v>
      </c>
      <c r="H757" s="11">
        <f t="shared" si="23"/>
        <v>-0.40049045489341428</v>
      </c>
    </row>
    <row r="758" spans="1:8" ht="16.5" customHeight="1" x14ac:dyDescent="0.3">
      <c r="A758" s="16">
        <v>6804</v>
      </c>
      <c r="B758" s="15" t="s">
        <v>505</v>
      </c>
      <c r="C758" s="14">
        <v>2275.1018313879699</v>
      </c>
      <c r="D758" s="14">
        <v>12799.97047</v>
      </c>
      <c r="E758" s="14">
        <v>1104.4209552699999</v>
      </c>
      <c r="F758" s="13">
        <v>6551.2270899999894</v>
      </c>
      <c r="G758" s="12">
        <f t="shared" si="22"/>
        <v>-6248.7433800000108</v>
      </c>
      <c r="H758" s="11">
        <f t="shared" si="23"/>
        <v>-0.4881842028187125</v>
      </c>
    </row>
    <row r="759" spans="1:8" ht="16.5" customHeight="1" x14ac:dyDescent="0.3">
      <c r="A759" s="16">
        <v>6805</v>
      </c>
      <c r="B759" s="15" t="s">
        <v>504</v>
      </c>
      <c r="C759" s="14">
        <v>3334.9161847999903</v>
      </c>
      <c r="D759" s="14">
        <v>14513.107669999999</v>
      </c>
      <c r="E759" s="14">
        <v>1738.56591464999</v>
      </c>
      <c r="F759" s="13">
        <v>7279.6033199999902</v>
      </c>
      <c r="G759" s="12">
        <f t="shared" si="22"/>
        <v>-7233.5043500000093</v>
      </c>
      <c r="H759" s="11">
        <f t="shared" si="23"/>
        <v>-0.49841181602699497</v>
      </c>
    </row>
    <row r="760" spans="1:8" ht="25.5" customHeight="1" x14ac:dyDescent="0.3">
      <c r="A760" s="16">
        <v>6806</v>
      </c>
      <c r="B760" s="15" t="s">
        <v>503</v>
      </c>
      <c r="C760" s="14">
        <v>32514.2628369999</v>
      </c>
      <c r="D760" s="14">
        <v>21801.66532</v>
      </c>
      <c r="E760" s="14">
        <v>9575.3553019999799</v>
      </c>
      <c r="F760" s="13">
        <v>9271.3943900000104</v>
      </c>
      <c r="G760" s="12">
        <f t="shared" si="22"/>
        <v>-12530.27092999999</v>
      </c>
      <c r="H760" s="11">
        <f t="shared" si="23"/>
        <v>-0.57473916538408676</v>
      </c>
    </row>
    <row r="761" spans="1:8" ht="16.5" customHeight="1" x14ac:dyDescent="0.3">
      <c r="A761" s="16">
        <v>6807</v>
      </c>
      <c r="B761" s="15" t="s">
        <v>502</v>
      </c>
      <c r="C761" s="14">
        <v>37705.083157000001</v>
      </c>
      <c r="D761" s="14">
        <v>16766.700699999998</v>
      </c>
      <c r="E761" s="14">
        <v>4762.979198</v>
      </c>
      <c r="F761" s="13">
        <v>3209.91921</v>
      </c>
      <c r="G761" s="12">
        <f t="shared" si="22"/>
        <v>-13556.781489999998</v>
      </c>
      <c r="H761" s="11">
        <f t="shared" si="23"/>
        <v>-0.80855391484384276</v>
      </c>
    </row>
    <row r="762" spans="1:8" ht="16.5" customHeight="1" x14ac:dyDescent="0.3">
      <c r="A762" s="16">
        <v>6808</v>
      </c>
      <c r="B762" s="15" t="s">
        <v>501</v>
      </c>
      <c r="C762" s="14">
        <v>2123.523764</v>
      </c>
      <c r="D762" s="14">
        <v>700.26192000000003</v>
      </c>
      <c r="E762" s="14">
        <v>635.25850000000003</v>
      </c>
      <c r="F762" s="13">
        <v>283.63953000000004</v>
      </c>
      <c r="G762" s="12">
        <f t="shared" si="22"/>
        <v>-416.62239</v>
      </c>
      <c r="H762" s="11">
        <f t="shared" si="23"/>
        <v>-0.59495222873178655</v>
      </c>
    </row>
    <row r="763" spans="1:8" ht="16.5" customHeight="1" x14ac:dyDescent="0.3">
      <c r="A763" s="16">
        <v>6809</v>
      </c>
      <c r="B763" s="15" t="s">
        <v>500</v>
      </c>
      <c r="C763" s="14">
        <v>15132.839527</v>
      </c>
      <c r="D763" s="14">
        <v>2569.2890499999999</v>
      </c>
      <c r="E763" s="14">
        <v>17847.055315000001</v>
      </c>
      <c r="F763" s="13">
        <v>5127.0520999999999</v>
      </c>
      <c r="G763" s="12">
        <f t="shared" si="22"/>
        <v>2557.76305</v>
      </c>
      <c r="H763" s="11">
        <f t="shared" si="23"/>
        <v>0.99551393409783928</v>
      </c>
    </row>
    <row r="764" spans="1:8" ht="16.5" customHeight="1" x14ac:dyDescent="0.3">
      <c r="A764" s="16">
        <v>6810</v>
      </c>
      <c r="B764" s="15" t="s">
        <v>499</v>
      </c>
      <c r="C764" s="14">
        <v>180845.68729580101</v>
      </c>
      <c r="D764" s="14">
        <v>16500.74222</v>
      </c>
      <c r="E764" s="14">
        <v>69829.214500107395</v>
      </c>
      <c r="F764" s="13">
        <v>6885.1001299999998</v>
      </c>
      <c r="G764" s="12">
        <f t="shared" si="22"/>
        <v>-9615.6420900000012</v>
      </c>
      <c r="H764" s="11">
        <f t="shared" si="23"/>
        <v>-0.58273997386282428</v>
      </c>
    </row>
    <row r="765" spans="1:8" ht="16.5" customHeight="1" x14ac:dyDescent="0.3">
      <c r="A765" s="16">
        <v>6811</v>
      </c>
      <c r="B765" s="15" t="s">
        <v>498</v>
      </c>
      <c r="C765" s="14">
        <v>4358.0917319999999</v>
      </c>
      <c r="D765" s="14">
        <v>1938.2369799999999</v>
      </c>
      <c r="E765" s="14">
        <v>1815.3003370000001</v>
      </c>
      <c r="F765" s="13">
        <v>699.65324999999996</v>
      </c>
      <c r="G765" s="12">
        <f t="shared" si="22"/>
        <v>-1238.5837299999998</v>
      </c>
      <c r="H765" s="11">
        <f t="shared" si="23"/>
        <v>-0.63902595130550022</v>
      </c>
    </row>
    <row r="766" spans="1:8" ht="16.5" customHeight="1" x14ac:dyDescent="0.3">
      <c r="A766" s="16">
        <v>6812</v>
      </c>
      <c r="B766" s="15" t="s">
        <v>497</v>
      </c>
      <c r="C766" s="14">
        <v>1151.231074436</v>
      </c>
      <c r="D766" s="14">
        <v>1464.5982900000001</v>
      </c>
      <c r="E766" s="14">
        <v>248.47666226999999</v>
      </c>
      <c r="F766" s="13">
        <v>776.35314000000005</v>
      </c>
      <c r="G766" s="12">
        <f t="shared" si="22"/>
        <v>-688.24515000000008</v>
      </c>
      <c r="H766" s="11">
        <f t="shared" si="23"/>
        <v>-0.46992076578213132</v>
      </c>
    </row>
    <row r="767" spans="1:8" ht="16.5" customHeight="1" x14ac:dyDescent="0.3">
      <c r="A767" s="16">
        <v>6813</v>
      </c>
      <c r="B767" s="15" t="s">
        <v>496</v>
      </c>
      <c r="C767" s="14">
        <v>435.06371869279997</v>
      </c>
      <c r="D767" s="14">
        <v>1919.5201000000002</v>
      </c>
      <c r="E767" s="14">
        <v>231.98306429499999</v>
      </c>
      <c r="F767" s="13">
        <v>914.13968000000102</v>
      </c>
      <c r="G767" s="12">
        <f t="shared" si="22"/>
        <v>-1005.3804199999992</v>
      </c>
      <c r="H767" s="11">
        <f t="shared" si="23"/>
        <v>-0.52376654977460202</v>
      </c>
    </row>
    <row r="768" spans="1:8" ht="16.5" customHeight="1" x14ac:dyDescent="0.3">
      <c r="A768" s="16">
        <v>6814</v>
      </c>
      <c r="B768" s="15" t="s">
        <v>495</v>
      </c>
      <c r="C768" s="14">
        <v>97.873222999999996</v>
      </c>
      <c r="D768" s="14">
        <v>672.77746999999999</v>
      </c>
      <c r="E768" s="14">
        <v>54.272846999999999</v>
      </c>
      <c r="F768" s="13">
        <v>347.49835999999999</v>
      </c>
      <c r="G768" s="12">
        <f t="shared" si="22"/>
        <v>-325.27911</v>
      </c>
      <c r="H768" s="11">
        <f t="shared" si="23"/>
        <v>-0.48348692473307703</v>
      </c>
    </row>
    <row r="769" spans="1:8" ht="16.5" customHeight="1" x14ac:dyDescent="0.3">
      <c r="A769" s="16">
        <v>6815</v>
      </c>
      <c r="B769" s="15" t="s">
        <v>494</v>
      </c>
      <c r="C769" s="14">
        <v>24010.091894750101</v>
      </c>
      <c r="D769" s="14">
        <v>31551.566289999999</v>
      </c>
      <c r="E769" s="14">
        <v>7432.4186698999902</v>
      </c>
      <c r="F769" s="13">
        <v>12652.09845</v>
      </c>
      <c r="G769" s="12">
        <f t="shared" si="22"/>
        <v>-18899.467839999998</v>
      </c>
      <c r="H769" s="11">
        <f t="shared" si="23"/>
        <v>-0.59900252387755548</v>
      </c>
    </row>
    <row r="770" spans="1:8" ht="16.5" customHeight="1" x14ac:dyDescent="0.3">
      <c r="A770" s="16">
        <v>6901</v>
      </c>
      <c r="B770" s="15" t="s">
        <v>493</v>
      </c>
      <c r="C770" s="14">
        <v>290.16139000000004</v>
      </c>
      <c r="D770" s="14">
        <v>209.60926000000001</v>
      </c>
      <c r="E770" s="14">
        <v>25.702660000000002</v>
      </c>
      <c r="F770" s="13">
        <v>43.107010000000002</v>
      </c>
      <c r="G770" s="12">
        <f t="shared" si="22"/>
        <v>-166.50225</v>
      </c>
      <c r="H770" s="11">
        <f t="shared" si="23"/>
        <v>-0.794345870025017</v>
      </c>
    </row>
    <row r="771" spans="1:8" ht="16.5" customHeight="1" x14ac:dyDescent="0.3">
      <c r="A771" s="16">
        <v>6902</v>
      </c>
      <c r="B771" s="15" t="s">
        <v>492</v>
      </c>
      <c r="C771" s="14">
        <v>7512.6261599999998</v>
      </c>
      <c r="D771" s="14">
        <v>9911.72012</v>
      </c>
      <c r="E771" s="14">
        <v>5931.6454469999999</v>
      </c>
      <c r="F771" s="13">
        <v>7904.1052300000001</v>
      </c>
      <c r="G771" s="12">
        <f t="shared" si="22"/>
        <v>-2007.6148899999998</v>
      </c>
      <c r="H771" s="11">
        <f t="shared" si="23"/>
        <v>-0.20254959438866801</v>
      </c>
    </row>
    <row r="772" spans="1:8" ht="16.5" customHeight="1" x14ac:dyDescent="0.3">
      <c r="A772" s="16">
        <v>6903</v>
      </c>
      <c r="B772" s="15" t="s">
        <v>491</v>
      </c>
      <c r="C772" s="14">
        <v>3476.6782825</v>
      </c>
      <c r="D772" s="14">
        <v>14526.32914</v>
      </c>
      <c r="E772" s="14">
        <v>1313.9245100000001</v>
      </c>
      <c r="F772" s="13">
        <v>5643.3515900000002</v>
      </c>
      <c r="G772" s="12">
        <f t="shared" si="22"/>
        <v>-8882.9775499999996</v>
      </c>
      <c r="H772" s="11">
        <f t="shared" si="23"/>
        <v>-0.61150876208220073</v>
      </c>
    </row>
    <row r="773" spans="1:8" ht="16.5" customHeight="1" x14ac:dyDescent="0.3">
      <c r="A773" s="16">
        <v>6904</v>
      </c>
      <c r="B773" s="15" t="s">
        <v>490</v>
      </c>
      <c r="C773" s="14">
        <v>39341.766920000002</v>
      </c>
      <c r="D773" s="14">
        <v>4560.9500400000106</v>
      </c>
      <c r="E773" s="14">
        <v>19888.333842</v>
      </c>
      <c r="F773" s="13">
        <v>2368.9173999999998</v>
      </c>
      <c r="G773" s="12">
        <f t="shared" si="22"/>
        <v>-2192.0326400000108</v>
      </c>
      <c r="H773" s="11">
        <f t="shared" si="23"/>
        <v>-0.48060878123541245</v>
      </c>
    </row>
    <row r="774" spans="1:8" ht="16.5" customHeight="1" x14ac:dyDescent="0.3">
      <c r="A774" s="16">
        <v>6905</v>
      </c>
      <c r="B774" s="15" t="s">
        <v>489</v>
      </c>
      <c r="C774" s="14">
        <v>6904.9995140000001</v>
      </c>
      <c r="D774" s="14">
        <v>1939.2620200000001</v>
      </c>
      <c r="E774" s="14">
        <v>4221.2453099999993</v>
      </c>
      <c r="F774" s="13">
        <v>1365.80519</v>
      </c>
      <c r="G774" s="12">
        <f t="shared" ref="G774:G837" si="24">F774-D774</f>
        <v>-573.45683000000008</v>
      </c>
      <c r="H774" s="11">
        <f t="shared" ref="H774:H837" si="25">IF(D774&lt;&gt;0,G774/D774,"")</f>
        <v>-0.29570879235803321</v>
      </c>
    </row>
    <row r="775" spans="1:8" ht="16.5" customHeight="1" x14ac:dyDescent="0.3">
      <c r="A775" s="16">
        <v>6906</v>
      </c>
      <c r="B775" s="15" t="s">
        <v>488</v>
      </c>
      <c r="C775" s="14">
        <v>31.503810000000001</v>
      </c>
      <c r="D775" s="14">
        <v>508.44121999999999</v>
      </c>
      <c r="E775" s="14">
        <v>12.347807000000001</v>
      </c>
      <c r="F775" s="13">
        <v>11.79847</v>
      </c>
      <c r="G775" s="12">
        <f t="shared" si="24"/>
        <v>-496.64274999999998</v>
      </c>
      <c r="H775" s="11">
        <f t="shared" si="25"/>
        <v>-0.97679482005805895</v>
      </c>
    </row>
    <row r="776" spans="1:8" ht="16.5" customHeight="1" x14ac:dyDescent="0.3">
      <c r="A776" s="16">
        <v>6907</v>
      </c>
      <c r="B776" s="15" t="s">
        <v>487</v>
      </c>
      <c r="C776" s="14">
        <v>134077.52087169999</v>
      </c>
      <c r="D776" s="14">
        <v>68892.593969999798</v>
      </c>
      <c r="E776" s="14">
        <v>50574.274367799997</v>
      </c>
      <c r="F776" s="13">
        <v>28226.238690000002</v>
      </c>
      <c r="G776" s="12">
        <f t="shared" si="24"/>
        <v>-40666.3552799998</v>
      </c>
      <c r="H776" s="11">
        <f t="shared" si="25"/>
        <v>-0.59028631289030153</v>
      </c>
    </row>
    <row r="777" spans="1:8" ht="16.5" customHeight="1" x14ac:dyDescent="0.3">
      <c r="A777" s="16">
        <v>6908</v>
      </c>
      <c r="B777" s="15" t="s">
        <v>486</v>
      </c>
      <c r="C777" s="14">
        <v>0</v>
      </c>
      <c r="D777" s="14">
        <v>0</v>
      </c>
      <c r="E777" s="14">
        <v>0</v>
      </c>
      <c r="F777" s="13">
        <v>0</v>
      </c>
      <c r="G777" s="12">
        <f t="shared" si="24"/>
        <v>0</v>
      </c>
      <c r="H777" s="11" t="str">
        <f t="shared" si="25"/>
        <v/>
      </c>
    </row>
    <row r="778" spans="1:8" ht="25.5" customHeight="1" x14ac:dyDescent="0.3">
      <c r="A778" s="16">
        <v>6909</v>
      </c>
      <c r="B778" s="15" t="s">
        <v>485</v>
      </c>
      <c r="C778" s="14">
        <v>1601.4281266999999</v>
      </c>
      <c r="D778" s="14">
        <v>2450.1957900000002</v>
      </c>
      <c r="E778" s="14">
        <v>719.39397239999994</v>
      </c>
      <c r="F778" s="13">
        <v>1893.6653899999999</v>
      </c>
      <c r="G778" s="12">
        <f t="shared" si="24"/>
        <v>-556.53040000000033</v>
      </c>
      <c r="H778" s="11">
        <f t="shared" si="25"/>
        <v>-0.22713711380591356</v>
      </c>
    </row>
    <row r="779" spans="1:8" ht="16.5" customHeight="1" x14ac:dyDescent="0.3">
      <c r="A779" s="16">
        <v>6910</v>
      </c>
      <c r="B779" s="15" t="s">
        <v>484</v>
      </c>
      <c r="C779" s="14">
        <v>6392.0049552999999</v>
      </c>
      <c r="D779" s="14">
        <v>12999.81394</v>
      </c>
      <c r="E779" s="14">
        <v>2697.4651491999998</v>
      </c>
      <c r="F779" s="13">
        <v>5918.6496300000099</v>
      </c>
      <c r="G779" s="12">
        <f t="shared" si="24"/>
        <v>-7081.1643099999901</v>
      </c>
      <c r="H779" s="11">
        <f t="shared" si="25"/>
        <v>-0.54471274301945816</v>
      </c>
    </row>
    <row r="780" spans="1:8" ht="16.5" customHeight="1" x14ac:dyDescent="0.3">
      <c r="A780" s="16">
        <v>6911</v>
      </c>
      <c r="B780" s="15" t="s">
        <v>483</v>
      </c>
      <c r="C780" s="14">
        <v>3823.8382340199901</v>
      </c>
      <c r="D780" s="14">
        <v>10242.952210000001</v>
      </c>
      <c r="E780" s="14">
        <v>1467.73315594</v>
      </c>
      <c r="F780" s="13">
        <v>4078.5091899999998</v>
      </c>
      <c r="G780" s="12">
        <f t="shared" si="24"/>
        <v>-6164.4430200000015</v>
      </c>
      <c r="H780" s="11">
        <f t="shared" si="25"/>
        <v>-0.60182288207708046</v>
      </c>
    </row>
    <row r="781" spans="1:8" ht="25.5" customHeight="1" x14ac:dyDescent="0.3">
      <c r="A781" s="16">
        <v>6912</v>
      </c>
      <c r="B781" s="15" t="s">
        <v>482</v>
      </c>
      <c r="C781" s="14">
        <v>1448.8019706999999</v>
      </c>
      <c r="D781" s="14">
        <v>3524.2927500000096</v>
      </c>
      <c r="E781" s="14">
        <v>1189.03236494</v>
      </c>
      <c r="F781" s="13">
        <v>2967.3544700000002</v>
      </c>
      <c r="G781" s="12">
        <f t="shared" si="24"/>
        <v>-556.9382800000094</v>
      </c>
      <c r="H781" s="11">
        <f t="shared" si="25"/>
        <v>-0.1580283817228316</v>
      </c>
    </row>
    <row r="782" spans="1:8" ht="16.5" customHeight="1" x14ac:dyDescent="0.3">
      <c r="A782" s="16">
        <v>6913</v>
      </c>
      <c r="B782" s="15" t="s">
        <v>481</v>
      </c>
      <c r="C782" s="14">
        <v>339.65746432000003</v>
      </c>
      <c r="D782" s="14">
        <v>1076.3303799999999</v>
      </c>
      <c r="E782" s="14">
        <v>92.130073929999995</v>
      </c>
      <c r="F782" s="13">
        <v>372.58882999999901</v>
      </c>
      <c r="G782" s="12">
        <f t="shared" si="24"/>
        <v>-703.74155000000087</v>
      </c>
      <c r="H782" s="11">
        <f t="shared" si="25"/>
        <v>-0.65383414152074848</v>
      </c>
    </row>
    <row r="783" spans="1:8" ht="16.5" customHeight="1" x14ac:dyDescent="0.3">
      <c r="A783" s="16">
        <v>6914</v>
      </c>
      <c r="B783" s="15" t="s">
        <v>480</v>
      </c>
      <c r="C783" s="14">
        <v>4401.5438491999894</v>
      </c>
      <c r="D783" s="14">
        <v>3835.7112200000001</v>
      </c>
      <c r="E783" s="14">
        <v>899.13201229999993</v>
      </c>
      <c r="F783" s="13">
        <v>2076.6693700000001</v>
      </c>
      <c r="G783" s="12">
        <f t="shared" si="24"/>
        <v>-1759.0418500000001</v>
      </c>
      <c r="H783" s="11">
        <f t="shared" si="25"/>
        <v>-0.45859600713111037</v>
      </c>
    </row>
    <row r="784" spans="1:8" ht="16.5" customHeight="1" x14ac:dyDescent="0.3">
      <c r="A784" s="16">
        <v>7001</v>
      </c>
      <c r="B784" s="15" t="s">
        <v>479</v>
      </c>
      <c r="C784" s="14">
        <v>13906.175537000001</v>
      </c>
      <c r="D784" s="14">
        <v>743.81116000000009</v>
      </c>
      <c r="E784" s="14">
        <v>6392.044911</v>
      </c>
      <c r="F784" s="13">
        <v>507.69213000000002</v>
      </c>
      <c r="G784" s="12">
        <f t="shared" si="24"/>
        <v>-236.11903000000007</v>
      </c>
      <c r="H784" s="11">
        <f t="shared" si="25"/>
        <v>-0.31744486060144628</v>
      </c>
    </row>
    <row r="785" spans="1:8" ht="16.5" customHeight="1" x14ac:dyDescent="0.3">
      <c r="A785" s="16">
        <v>7002</v>
      </c>
      <c r="B785" s="15" t="s">
        <v>478</v>
      </c>
      <c r="C785" s="14">
        <v>784.05409900000006</v>
      </c>
      <c r="D785" s="14">
        <v>915.77886999999998</v>
      </c>
      <c r="E785" s="14">
        <v>329.648056</v>
      </c>
      <c r="F785" s="13">
        <v>572.23580000000004</v>
      </c>
      <c r="G785" s="12">
        <f t="shared" si="24"/>
        <v>-343.54306999999994</v>
      </c>
      <c r="H785" s="11">
        <f t="shared" si="25"/>
        <v>-0.37513758097519762</v>
      </c>
    </row>
    <row r="786" spans="1:8" ht="16.5" customHeight="1" x14ac:dyDescent="0.3">
      <c r="A786" s="16">
        <v>7003</v>
      </c>
      <c r="B786" s="15" t="s">
        <v>477</v>
      </c>
      <c r="C786" s="14">
        <v>242.90857</v>
      </c>
      <c r="D786" s="14">
        <v>276.76679999999999</v>
      </c>
      <c r="E786" s="14">
        <v>461.24632000000003</v>
      </c>
      <c r="F786" s="13">
        <v>289.44185999999996</v>
      </c>
      <c r="G786" s="12">
        <f t="shared" si="24"/>
        <v>12.675059999999974</v>
      </c>
      <c r="H786" s="11">
        <f t="shared" si="25"/>
        <v>4.5796894714250316E-2</v>
      </c>
    </row>
    <row r="787" spans="1:8" ht="16.5" customHeight="1" x14ac:dyDescent="0.3">
      <c r="A787" s="16">
        <v>7004</v>
      </c>
      <c r="B787" s="15" t="s">
        <v>476</v>
      </c>
      <c r="C787" s="14">
        <v>590.84334199999989</v>
      </c>
      <c r="D787" s="14">
        <v>205.34605999999999</v>
      </c>
      <c r="E787" s="14">
        <v>92.752529999999993</v>
      </c>
      <c r="F787" s="13">
        <v>85.243499999999997</v>
      </c>
      <c r="G787" s="12">
        <f t="shared" si="24"/>
        <v>-120.10256</v>
      </c>
      <c r="H787" s="11">
        <f t="shared" si="25"/>
        <v>-0.58487881384234985</v>
      </c>
    </row>
    <row r="788" spans="1:8" ht="16.5" customHeight="1" x14ac:dyDescent="0.3">
      <c r="A788" s="16">
        <v>7005</v>
      </c>
      <c r="B788" s="15" t="s">
        <v>475</v>
      </c>
      <c r="C788" s="14">
        <v>173674.31416040001</v>
      </c>
      <c r="D788" s="14">
        <v>64325.711579999901</v>
      </c>
      <c r="E788" s="14">
        <v>73451.437979000009</v>
      </c>
      <c r="F788" s="13">
        <v>40203.473229999901</v>
      </c>
      <c r="G788" s="12">
        <f t="shared" si="24"/>
        <v>-24122.23835</v>
      </c>
      <c r="H788" s="11">
        <f t="shared" si="25"/>
        <v>-0.37500150029432505</v>
      </c>
    </row>
    <row r="789" spans="1:8" ht="16.5" customHeight="1" x14ac:dyDescent="0.3">
      <c r="A789" s="16">
        <v>7006</v>
      </c>
      <c r="B789" s="15" t="s">
        <v>474</v>
      </c>
      <c r="C789" s="14">
        <v>588.66274299999895</v>
      </c>
      <c r="D789" s="14">
        <v>651.72577000000001</v>
      </c>
      <c r="E789" s="14">
        <v>256.24373639999999</v>
      </c>
      <c r="F789" s="13">
        <v>384.43324999999999</v>
      </c>
      <c r="G789" s="12">
        <f t="shared" si="24"/>
        <v>-267.29252000000002</v>
      </c>
      <c r="H789" s="11">
        <f t="shared" si="25"/>
        <v>-0.41013035283229637</v>
      </c>
    </row>
    <row r="790" spans="1:8" ht="16.5" customHeight="1" x14ac:dyDescent="0.3">
      <c r="A790" s="16">
        <v>7007</v>
      </c>
      <c r="B790" s="15" t="s">
        <v>473</v>
      </c>
      <c r="C790" s="14">
        <v>5672.2009888978391</v>
      </c>
      <c r="D790" s="14">
        <v>14248.789560000001</v>
      </c>
      <c r="E790" s="14">
        <v>2321.9541368386499</v>
      </c>
      <c r="F790" s="13">
        <v>6945.2952599999999</v>
      </c>
      <c r="G790" s="12">
        <f t="shared" si="24"/>
        <v>-7303.4943000000012</v>
      </c>
      <c r="H790" s="11">
        <f t="shared" si="25"/>
        <v>-0.51256945505762674</v>
      </c>
    </row>
    <row r="791" spans="1:8" ht="16.5" customHeight="1" x14ac:dyDescent="0.3">
      <c r="A791" s="16">
        <v>7008</v>
      </c>
      <c r="B791" s="15" t="s">
        <v>472</v>
      </c>
      <c r="C791" s="14">
        <v>673.03171799999996</v>
      </c>
      <c r="D791" s="14">
        <v>1517.8156899999999</v>
      </c>
      <c r="E791" s="14">
        <v>490.57245899999998</v>
      </c>
      <c r="F791" s="13">
        <v>921.21686999999997</v>
      </c>
      <c r="G791" s="12">
        <f t="shared" si="24"/>
        <v>-596.59881999999993</v>
      </c>
      <c r="H791" s="11">
        <f t="shared" si="25"/>
        <v>-0.39306407486142142</v>
      </c>
    </row>
    <row r="792" spans="1:8" ht="16.5" customHeight="1" x14ac:dyDescent="0.3">
      <c r="A792" s="16">
        <v>7009</v>
      </c>
      <c r="B792" s="15" t="s">
        <v>471</v>
      </c>
      <c r="C792" s="14">
        <v>13334.230619935899</v>
      </c>
      <c r="D792" s="14">
        <v>11723.07157</v>
      </c>
      <c r="E792" s="14">
        <v>6430.4438316999895</v>
      </c>
      <c r="F792" s="13">
        <v>6747.1036299999896</v>
      </c>
      <c r="G792" s="12">
        <f t="shared" si="24"/>
        <v>-4975.9679400000105</v>
      </c>
      <c r="H792" s="11">
        <f t="shared" si="25"/>
        <v>-0.42445940130006476</v>
      </c>
    </row>
    <row r="793" spans="1:8" ht="25.5" customHeight="1" x14ac:dyDescent="0.3">
      <c r="A793" s="16">
        <v>7010</v>
      </c>
      <c r="B793" s="15" t="s">
        <v>470</v>
      </c>
      <c r="C793" s="14">
        <v>14621.240067249899</v>
      </c>
      <c r="D793" s="14">
        <v>12265.47409</v>
      </c>
      <c r="E793" s="14">
        <v>9939.8694505999702</v>
      </c>
      <c r="F793" s="13">
        <v>10089.505210000001</v>
      </c>
      <c r="G793" s="12">
        <f t="shared" si="24"/>
        <v>-2175.9688799999985</v>
      </c>
      <c r="H793" s="11">
        <f t="shared" si="25"/>
        <v>-0.17740601496798716</v>
      </c>
    </row>
    <row r="794" spans="1:8" ht="16.5" customHeight="1" x14ac:dyDescent="0.3">
      <c r="A794" s="16">
        <v>7011</v>
      </c>
      <c r="B794" s="15" t="s">
        <v>469</v>
      </c>
      <c r="C794" s="14">
        <v>750.88704799999994</v>
      </c>
      <c r="D794" s="14">
        <v>687.51963000000103</v>
      </c>
      <c r="E794" s="14">
        <v>269.24636700000002</v>
      </c>
      <c r="F794" s="13">
        <v>442.71350999999999</v>
      </c>
      <c r="G794" s="12">
        <f t="shared" si="24"/>
        <v>-244.80612000000104</v>
      </c>
      <c r="H794" s="11">
        <f t="shared" si="25"/>
        <v>-0.35607146227955799</v>
      </c>
    </row>
    <row r="795" spans="1:8" ht="16.5" customHeight="1" x14ac:dyDescent="0.3">
      <c r="A795" s="16">
        <v>7012</v>
      </c>
      <c r="B795" s="15" t="s">
        <v>468</v>
      </c>
      <c r="C795" s="14">
        <v>0</v>
      </c>
      <c r="D795" s="14">
        <v>0</v>
      </c>
      <c r="E795" s="14">
        <v>0</v>
      </c>
      <c r="F795" s="13">
        <v>0</v>
      </c>
      <c r="G795" s="12">
        <f t="shared" si="24"/>
        <v>0</v>
      </c>
      <c r="H795" s="11" t="str">
        <f t="shared" si="25"/>
        <v/>
      </c>
    </row>
    <row r="796" spans="1:8" ht="25.5" customHeight="1" x14ac:dyDescent="0.3">
      <c r="A796" s="16">
        <v>7013</v>
      </c>
      <c r="B796" s="15" t="s">
        <v>467</v>
      </c>
      <c r="C796" s="14">
        <v>18910.417712260201</v>
      </c>
      <c r="D796" s="14">
        <v>37226.729009999995</v>
      </c>
      <c r="E796" s="14">
        <v>7222.69091157399</v>
      </c>
      <c r="F796" s="13">
        <v>15212.126249999999</v>
      </c>
      <c r="G796" s="12">
        <f t="shared" si="24"/>
        <v>-22014.602759999994</v>
      </c>
      <c r="H796" s="11">
        <f t="shared" si="25"/>
        <v>-0.59136548779470643</v>
      </c>
    </row>
    <row r="797" spans="1:8" ht="16.5" customHeight="1" x14ac:dyDescent="0.3">
      <c r="A797" s="16">
        <v>7014</v>
      </c>
      <c r="B797" s="15" t="s">
        <v>466</v>
      </c>
      <c r="C797" s="14">
        <v>121.232561</v>
      </c>
      <c r="D797" s="14">
        <v>319.87910999999997</v>
      </c>
      <c r="E797" s="14">
        <v>17.875683000000002</v>
      </c>
      <c r="F797" s="13">
        <v>113.13083</v>
      </c>
      <c r="G797" s="12">
        <f t="shared" si="24"/>
        <v>-206.74827999999997</v>
      </c>
      <c r="H797" s="11">
        <f t="shared" si="25"/>
        <v>-0.64633254731764134</v>
      </c>
    </row>
    <row r="798" spans="1:8" ht="16.5" customHeight="1" x14ac:dyDescent="0.3">
      <c r="A798" s="16">
        <v>7015</v>
      </c>
      <c r="B798" s="15" t="s">
        <v>465</v>
      </c>
      <c r="C798" s="14">
        <v>4.5406069740000001</v>
      </c>
      <c r="D798" s="14">
        <v>31.630959999999998</v>
      </c>
      <c r="E798" s="14">
        <v>3.5136619999999996</v>
      </c>
      <c r="F798" s="13">
        <v>22.811589999999999</v>
      </c>
      <c r="G798" s="12">
        <f t="shared" si="24"/>
        <v>-8.8193699999999993</v>
      </c>
      <c r="H798" s="11">
        <f t="shared" si="25"/>
        <v>-0.27882081353205845</v>
      </c>
    </row>
    <row r="799" spans="1:8" ht="16.5" customHeight="1" x14ac:dyDescent="0.3">
      <c r="A799" s="16">
        <v>7016</v>
      </c>
      <c r="B799" s="15" t="s">
        <v>464</v>
      </c>
      <c r="C799" s="14">
        <v>452.47334899999998</v>
      </c>
      <c r="D799" s="14">
        <v>728.32041000000095</v>
      </c>
      <c r="E799" s="14">
        <v>96.048344999999998</v>
      </c>
      <c r="F799" s="13">
        <v>256.70166</v>
      </c>
      <c r="G799" s="12">
        <f t="shared" si="24"/>
        <v>-471.61875000000094</v>
      </c>
      <c r="H799" s="11">
        <f t="shared" si="25"/>
        <v>-0.64754295434340547</v>
      </c>
    </row>
    <row r="800" spans="1:8" ht="25.5" customHeight="1" x14ac:dyDescent="0.3">
      <c r="A800" s="16">
        <v>7017</v>
      </c>
      <c r="B800" s="15" t="s">
        <v>463</v>
      </c>
      <c r="C800" s="14">
        <v>164.70224314999999</v>
      </c>
      <c r="D800" s="14">
        <v>1504.97767</v>
      </c>
      <c r="E800" s="14">
        <v>90.080711698000002</v>
      </c>
      <c r="F800" s="13">
        <v>966.26535000000001</v>
      </c>
      <c r="G800" s="12">
        <f t="shared" si="24"/>
        <v>-538.71231999999998</v>
      </c>
      <c r="H800" s="11">
        <f t="shared" si="25"/>
        <v>-0.35795369641597408</v>
      </c>
    </row>
    <row r="801" spans="1:8" ht="16.5" customHeight="1" x14ac:dyDescent="0.3">
      <c r="A801" s="16">
        <v>7018</v>
      </c>
      <c r="B801" s="15" t="s">
        <v>462</v>
      </c>
      <c r="C801" s="14">
        <v>1460.2948429200001</v>
      </c>
      <c r="D801" s="14">
        <v>1547.9108100000001</v>
      </c>
      <c r="E801" s="14">
        <v>363.50629399999997</v>
      </c>
      <c r="F801" s="13">
        <v>755.63297999999998</v>
      </c>
      <c r="G801" s="12">
        <f t="shared" si="24"/>
        <v>-792.27783000000011</v>
      </c>
      <c r="H801" s="11">
        <f t="shared" si="25"/>
        <v>-0.51183687385709264</v>
      </c>
    </row>
    <row r="802" spans="1:8" ht="16.5" customHeight="1" x14ac:dyDescent="0.3">
      <c r="A802" s="16">
        <v>7019</v>
      </c>
      <c r="B802" s="15" t="s">
        <v>461</v>
      </c>
      <c r="C802" s="14">
        <v>25915.484233409901</v>
      </c>
      <c r="D802" s="14">
        <v>36813.687690000101</v>
      </c>
      <c r="E802" s="14">
        <v>10288.572093000001</v>
      </c>
      <c r="F802" s="13">
        <v>18395.94341</v>
      </c>
      <c r="G802" s="12">
        <f t="shared" si="24"/>
        <v>-18417.744280000101</v>
      </c>
      <c r="H802" s="11">
        <f t="shared" si="25"/>
        <v>-0.50029609733998504</v>
      </c>
    </row>
    <row r="803" spans="1:8" ht="16.5" customHeight="1" x14ac:dyDescent="0.3">
      <c r="A803" s="16">
        <v>7020</v>
      </c>
      <c r="B803" s="15" t="s">
        <v>460</v>
      </c>
      <c r="C803" s="14">
        <v>5997.53182731998</v>
      </c>
      <c r="D803" s="14">
        <v>13566.96658</v>
      </c>
      <c r="E803" s="14">
        <v>1776.8474409</v>
      </c>
      <c r="F803" s="13">
        <v>4769.2785300000005</v>
      </c>
      <c r="G803" s="12">
        <f t="shared" si="24"/>
        <v>-8797.6880500000007</v>
      </c>
      <c r="H803" s="11">
        <f t="shared" si="25"/>
        <v>-0.64846389928971138</v>
      </c>
    </row>
    <row r="804" spans="1:8" ht="16.5" customHeight="1" x14ac:dyDescent="0.3">
      <c r="A804" s="16">
        <v>7101</v>
      </c>
      <c r="B804" s="15" t="s">
        <v>459</v>
      </c>
      <c r="C804" s="14">
        <v>4.6970999999999999E-2</v>
      </c>
      <c r="D804" s="14">
        <v>26.177599999999998</v>
      </c>
      <c r="E804" s="14">
        <v>0.13140605</v>
      </c>
      <c r="F804" s="13">
        <v>75.304289999999995</v>
      </c>
      <c r="G804" s="12">
        <f t="shared" si="24"/>
        <v>49.126689999999996</v>
      </c>
      <c r="H804" s="11">
        <f t="shared" si="25"/>
        <v>1.8766689841696718</v>
      </c>
    </row>
    <row r="805" spans="1:8" ht="16.5" customHeight="1" x14ac:dyDescent="0.3">
      <c r="A805" s="16">
        <v>7102</v>
      </c>
      <c r="B805" s="15" t="s">
        <v>458</v>
      </c>
      <c r="C805" s="14">
        <v>3.6184800000000001E-4</v>
      </c>
      <c r="D805" s="14">
        <v>98.754170000000002</v>
      </c>
      <c r="E805" s="14">
        <v>1.9986000000000001E-5</v>
      </c>
      <c r="F805" s="13">
        <v>21.054169999999999</v>
      </c>
      <c r="G805" s="12">
        <f t="shared" si="24"/>
        <v>-77.7</v>
      </c>
      <c r="H805" s="11">
        <f t="shared" si="25"/>
        <v>-0.7868022180734241</v>
      </c>
    </row>
    <row r="806" spans="1:8" ht="16.5" customHeight="1" x14ac:dyDescent="0.3">
      <c r="A806" s="16">
        <v>7103</v>
      </c>
      <c r="B806" s="15" t="s">
        <v>457</v>
      </c>
      <c r="C806" s="14">
        <v>2.4139479110000002</v>
      </c>
      <c r="D806" s="14">
        <v>294.92192</v>
      </c>
      <c r="E806" s="14">
        <v>0.25187954300000004</v>
      </c>
      <c r="F806" s="13">
        <v>40.487019999999994</v>
      </c>
      <c r="G806" s="12">
        <f t="shared" si="24"/>
        <v>-254.4349</v>
      </c>
      <c r="H806" s="11">
        <f t="shared" si="25"/>
        <v>-0.86271952929100693</v>
      </c>
    </row>
    <row r="807" spans="1:8" ht="25.5" customHeight="1" x14ac:dyDescent="0.3">
      <c r="A807" s="16">
        <v>7104</v>
      </c>
      <c r="B807" s="15" t="s">
        <v>456</v>
      </c>
      <c r="C807" s="14">
        <v>0.12007760100000001</v>
      </c>
      <c r="D807" s="14">
        <v>339.71858000000003</v>
      </c>
      <c r="E807" s="14">
        <v>1.6092961999999999E-2</v>
      </c>
      <c r="F807" s="13">
        <v>27.880700000000001</v>
      </c>
      <c r="G807" s="12">
        <f t="shared" si="24"/>
        <v>-311.83788000000004</v>
      </c>
      <c r="H807" s="11">
        <f t="shared" si="25"/>
        <v>-0.91793001136411201</v>
      </c>
    </row>
    <row r="808" spans="1:8" ht="25.5" customHeight="1" x14ac:dyDescent="0.3">
      <c r="A808" s="16">
        <v>7105</v>
      </c>
      <c r="B808" s="15" t="s">
        <v>455</v>
      </c>
      <c r="C808" s="14">
        <v>3.2921729999999996</v>
      </c>
      <c r="D808" s="14">
        <v>933.04698999999994</v>
      </c>
      <c r="E808" s="14">
        <v>1.866242</v>
      </c>
      <c r="F808" s="13">
        <v>642.01432</v>
      </c>
      <c r="G808" s="12">
        <f t="shared" si="24"/>
        <v>-291.03266999999994</v>
      </c>
      <c r="H808" s="11">
        <f t="shared" si="25"/>
        <v>-0.31191641269857157</v>
      </c>
    </row>
    <row r="809" spans="1:8" ht="16.5" customHeight="1" x14ac:dyDescent="0.3">
      <c r="A809" s="16">
        <v>7106</v>
      </c>
      <c r="B809" s="15" t="s">
        <v>454</v>
      </c>
      <c r="C809" s="14">
        <v>6.7477299423900003</v>
      </c>
      <c r="D809" s="14">
        <v>739.57515999999998</v>
      </c>
      <c r="E809" s="14">
        <v>4.9777749999999994</v>
      </c>
      <c r="F809" s="13">
        <v>434.53138000000001</v>
      </c>
      <c r="G809" s="12">
        <f t="shared" si="24"/>
        <v>-305.04377999999997</v>
      </c>
      <c r="H809" s="11">
        <f t="shared" si="25"/>
        <v>-0.41245811987519965</v>
      </c>
    </row>
    <row r="810" spans="1:8" ht="16.5" customHeight="1" x14ac:dyDescent="0.3">
      <c r="A810" s="16">
        <v>7107</v>
      </c>
      <c r="B810" s="15" t="s">
        <v>453</v>
      </c>
      <c r="C810" s="14">
        <v>1.6E-2</v>
      </c>
      <c r="D810" s="14">
        <v>0.76666000000000001</v>
      </c>
      <c r="E810" s="14">
        <v>0</v>
      </c>
      <c r="F810" s="13">
        <v>0</v>
      </c>
      <c r="G810" s="12">
        <f t="shared" si="24"/>
        <v>-0.76666000000000001</v>
      </c>
      <c r="H810" s="11">
        <f t="shared" si="25"/>
        <v>-1</v>
      </c>
    </row>
    <row r="811" spans="1:8" ht="16.5" customHeight="1" x14ac:dyDescent="0.3">
      <c r="A811" s="16">
        <v>7108</v>
      </c>
      <c r="B811" s="15" t="s">
        <v>452</v>
      </c>
      <c r="C811" s="14">
        <v>2.6896478599999999E-3</v>
      </c>
      <c r="D811" s="14">
        <v>39.178089999999997</v>
      </c>
      <c r="E811" s="14">
        <v>5.1655300000000006E-3</v>
      </c>
      <c r="F811" s="13">
        <v>103.61752</v>
      </c>
      <c r="G811" s="12">
        <f t="shared" si="24"/>
        <v>64.439430000000002</v>
      </c>
      <c r="H811" s="11">
        <f t="shared" si="25"/>
        <v>1.6447823260398862</v>
      </c>
    </row>
    <row r="812" spans="1:8" ht="16.5" customHeight="1" x14ac:dyDescent="0.3">
      <c r="A812" s="16">
        <v>7109</v>
      </c>
      <c r="B812" s="15" t="s">
        <v>451</v>
      </c>
      <c r="C812" s="14">
        <v>0</v>
      </c>
      <c r="D812" s="14">
        <v>0</v>
      </c>
      <c r="E812" s="14">
        <v>0</v>
      </c>
      <c r="F812" s="13">
        <v>0</v>
      </c>
      <c r="G812" s="12">
        <f t="shared" si="24"/>
        <v>0</v>
      </c>
      <c r="H812" s="11" t="str">
        <f t="shared" si="25"/>
        <v/>
      </c>
    </row>
    <row r="813" spans="1:8" ht="16.5" customHeight="1" x14ac:dyDescent="0.3">
      <c r="A813" s="16">
        <v>7110</v>
      </c>
      <c r="B813" s="15" t="s">
        <v>450</v>
      </c>
      <c r="C813" s="14">
        <v>2.5980820540000001E-2</v>
      </c>
      <c r="D813" s="14">
        <v>2289.16878</v>
      </c>
      <c r="E813" s="14">
        <v>3.8158300000000001E-3</v>
      </c>
      <c r="F813" s="13">
        <v>378.52963</v>
      </c>
      <c r="G813" s="12">
        <f t="shared" si="24"/>
        <v>-1910.63915</v>
      </c>
      <c r="H813" s="11">
        <f t="shared" si="25"/>
        <v>-0.83464319743168958</v>
      </c>
    </row>
    <row r="814" spans="1:8" ht="25.5" customHeight="1" x14ac:dyDescent="0.3">
      <c r="A814" s="16">
        <v>7111</v>
      </c>
      <c r="B814" s="15" t="s">
        <v>449</v>
      </c>
      <c r="C814" s="14">
        <v>0</v>
      </c>
      <c r="D814" s="14">
        <v>0</v>
      </c>
      <c r="E814" s="14">
        <v>0</v>
      </c>
      <c r="F814" s="13">
        <v>0</v>
      </c>
      <c r="G814" s="12">
        <f t="shared" si="24"/>
        <v>0</v>
      </c>
      <c r="H814" s="11" t="str">
        <f t="shared" si="25"/>
        <v/>
      </c>
    </row>
    <row r="815" spans="1:8" ht="16.5" customHeight="1" x14ac:dyDescent="0.3">
      <c r="A815" s="16">
        <v>7112</v>
      </c>
      <c r="B815" s="15" t="s">
        <v>448</v>
      </c>
      <c r="C815" s="14">
        <v>0.71208945000000001</v>
      </c>
      <c r="D815" s="14">
        <v>6.8898000000000001</v>
      </c>
      <c r="E815" s="14">
        <v>6.8888249999999998E-2</v>
      </c>
      <c r="F815" s="13">
        <v>44.912970000000001</v>
      </c>
      <c r="G815" s="12">
        <f t="shared" si="24"/>
        <v>38.02317</v>
      </c>
      <c r="H815" s="11">
        <f t="shared" si="25"/>
        <v>5.5187625185056168</v>
      </c>
    </row>
    <row r="816" spans="1:8" ht="16.5" customHeight="1" x14ac:dyDescent="0.3">
      <c r="A816" s="16">
        <v>7113</v>
      </c>
      <c r="B816" s="15" t="s">
        <v>447</v>
      </c>
      <c r="C816" s="14">
        <v>1.2358597921999999</v>
      </c>
      <c r="D816" s="14">
        <v>16047.56206</v>
      </c>
      <c r="E816" s="14">
        <v>0.89959456600000098</v>
      </c>
      <c r="F816" s="13">
        <v>8458.2223400000003</v>
      </c>
      <c r="G816" s="12">
        <f t="shared" si="24"/>
        <v>-7589.3397199999999</v>
      </c>
      <c r="H816" s="11">
        <f t="shared" si="25"/>
        <v>-0.47292789344726172</v>
      </c>
    </row>
    <row r="817" spans="1:8" ht="16.5" customHeight="1" x14ac:dyDescent="0.3">
      <c r="A817" s="16">
        <v>7114</v>
      </c>
      <c r="B817" s="15" t="s">
        <v>446</v>
      </c>
      <c r="C817" s="14">
        <v>1.9739650799999999</v>
      </c>
      <c r="D817" s="14">
        <v>268.75887</v>
      </c>
      <c r="E817" s="14">
        <v>0.58880940999999998</v>
      </c>
      <c r="F817" s="13">
        <v>129.73561999999998</v>
      </c>
      <c r="G817" s="12">
        <f t="shared" si="24"/>
        <v>-139.02325000000002</v>
      </c>
      <c r="H817" s="11">
        <f t="shared" si="25"/>
        <v>-0.51727874134907625</v>
      </c>
    </row>
    <row r="818" spans="1:8" ht="16.5" customHeight="1" x14ac:dyDescent="0.3">
      <c r="A818" s="16">
        <v>7115</v>
      </c>
      <c r="B818" s="15" t="s">
        <v>445</v>
      </c>
      <c r="C818" s="14">
        <v>0.60602342469999992</v>
      </c>
      <c r="D818" s="14">
        <v>25152.14703</v>
      </c>
      <c r="E818" s="14">
        <v>9.5947485999999998E-2</v>
      </c>
      <c r="F818" s="13">
        <v>2404.9850799999999</v>
      </c>
      <c r="G818" s="12">
        <f t="shared" si="24"/>
        <v>-22747.161950000002</v>
      </c>
      <c r="H818" s="11">
        <f t="shared" si="25"/>
        <v>-0.90438251346370258</v>
      </c>
    </row>
    <row r="819" spans="1:8" ht="25.5" customHeight="1" x14ac:dyDescent="0.3">
      <c r="A819" s="16">
        <v>7116</v>
      </c>
      <c r="B819" s="15" t="s">
        <v>444</v>
      </c>
      <c r="C819" s="14">
        <v>0.32722829999999997</v>
      </c>
      <c r="D819" s="14">
        <v>57.870980000000003</v>
      </c>
      <c r="E819" s="14">
        <v>1.6632981600000001</v>
      </c>
      <c r="F819" s="13">
        <v>68.959980000000002</v>
      </c>
      <c r="G819" s="12">
        <f t="shared" si="24"/>
        <v>11.088999999999999</v>
      </c>
      <c r="H819" s="11">
        <f t="shared" si="25"/>
        <v>0.19161590144144783</v>
      </c>
    </row>
    <row r="820" spans="1:8" ht="16.5" customHeight="1" x14ac:dyDescent="0.3">
      <c r="A820" s="16">
        <v>7117</v>
      </c>
      <c r="B820" s="15" t="s">
        <v>443</v>
      </c>
      <c r="C820" s="14">
        <v>168.78447070000001</v>
      </c>
      <c r="D820" s="14">
        <v>3224.99334000001</v>
      </c>
      <c r="E820" s="14">
        <v>114.409886352</v>
      </c>
      <c r="F820" s="13">
        <v>2018.9280200000001</v>
      </c>
      <c r="G820" s="12">
        <f t="shared" si="24"/>
        <v>-1206.0653200000099</v>
      </c>
      <c r="H820" s="11">
        <f t="shared" si="25"/>
        <v>-0.37397451493651956</v>
      </c>
    </row>
    <row r="821" spans="1:8" ht="16.5" customHeight="1" x14ac:dyDescent="0.3">
      <c r="A821" s="16">
        <v>7118</v>
      </c>
      <c r="B821" s="15" t="s">
        <v>442</v>
      </c>
      <c r="C821" s="14">
        <v>0.17409340000000001</v>
      </c>
      <c r="D821" s="14">
        <v>35.29571</v>
      </c>
      <c r="E821" s="14">
        <v>1.00432E-2</v>
      </c>
      <c r="F821" s="13">
        <v>30.026949999999999</v>
      </c>
      <c r="G821" s="12">
        <f t="shared" si="24"/>
        <v>-5.2687600000000003</v>
      </c>
      <c r="H821" s="11">
        <f t="shared" si="25"/>
        <v>-0.14927479855200534</v>
      </c>
    </row>
    <row r="822" spans="1:8" ht="25.5" customHeight="1" x14ac:dyDescent="0.3">
      <c r="A822" s="16">
        <v>7201</v>
      </c>
      <c r="B822" s="15" t="s">
        <v>441</v>
      </c>
      <c r="C822" s="14">
        <v>142.94026000000002</v>
      </c>
      <c r="D822" s="14">
        <v>153.35342</v>
      </c>
      <c r="E822" s="14">
        <v>14.501440000000001</v>
      </c>
      <c r="F822" s="13">
        <v>25.331779999999998</v>
      </c>
      <c r="G822" s="12">
        <f t="shared" si="24"/>
        <v>-128.02163999999999</v>
      </c>
      <c r="H822" s="11">
        <f t="shared" si="25"/>
        <v>-0.83481437844685813</v>
      </c>
    </row>
    <row r="823" spans="1:8" ht="16.5" customHeight="1" x14ac:dyDescent="0.3">
      <c r="A823" s="16">
        <v>7202</v>
      </c>
      <c r="B823" s="15" t="s">
        <v>440</v>
      </c>
      <c r="C823" s="14">
        <v>30272.78355</v>
      </c>
      <c r="D823" s="14">
        <v>84011.581150000013</v>
      </c>
      <c r="E823" s="14">
        <v>15595.2567</v>
      </c>
      <c r="F823" s="13">
        <v>55461.352060000005</v>
      </c>
      <c r="G823" s="12">
        <f t="shared" si="24"/>
        <v>-28550.229090000008</v>
      </c>
      <c r="H823" s="11">
        <f t="shared" si="25"/>
        <v>-0.33983682605645144</v>
      </c>
    </row>
    <row r="824" spans="1:8" ht="25.5" customHeight="1" x14ac:dyDescent="0.3">
      <c r="A824" s="16">
        <v>7203</v>
      </c>
      <c r="B824" s="15" t="s">
        <v>439</v>
      </c>
      <c r="C824" s="14">
        <v>1603.3</v>
      </c>
      <c r="D824" s="14">
        <v>652.97599000000002</v>
      </c>
      <c r="E824" s="14">
        <v>0</v>
      </c>
      <c r="F824" s="13">
        <v>0</v>
      </c>
      <c r="G824" s="12">
        <f t="shared" si="24"/>
        <v>-652.97599000000002</v>
      </c>
      <c r="H824" s="11">
        <f t="shared" si="25"/>
        <v>-1</v>
      </c>
    </row>
    <row r="825" spans="1:8" ht="16.5" customHeight="1" x14ac:dyDescent="0.3">
      <c r="A825" s="16">
        <v>7204</v>
      </c>
      <c r="B825" s="15" t="s">
        <v>438</v>
      </c>
      <c r="C825" s="14">
        <v>401.28945820000001</v>
      </c>
      <c r="D825" s="14">
        <v>172.63448</v>
      </c>
      <c r="E825" s="14">
        <v>349.851091</v>
      </c>
      <c r="F825" s="13">
        <v>129.88693000000001</v>
      </c>
      <c r="G825" s="12">
        <f t="shared" si="24"/>
        <v>-42.74754999999999</v>
      </c>
      <c r="H825" s="11">
        <f t="shared" si="25"/>
        <v>-0.24761884184434066</v>
      </c>
    </row>
    <row r="826" spans="1:8" ht="25.5" customHeight="1" x14ac:dyDescent="0.3">
      <c r="A826" s="16">
        <v>7205</v>
      </c>
      <c r="B826" s="15" t="s">
        <v>437</v>
      </c>
      <c r="C826" s="14">
        <v>1021.06825</v>
      </c>
      <c r="D826" s="14">
        <v>1372.489</v>
      </c>
      <c r="E826" s="14">
        <v>426.42714899999999</v>
      </c>
      <c r="F826" s="13">
        <v>703.14462000000003</v>
      </c>
      <c r="G826" s="12">
        <f t="shared" si="24"/>
        <v>-669.34438</v>
      </c>
      <c r="H826" s="11">
        <f t="shared" si="25"/>
        <v>-0.48768651697754956</v>
      </c>
    </row>
    <row r="827" spans="1:8" ht="16.5" customHeight="1" x14ac:dyDescent="0.3">
      <c r="A827" s="16">
        <v>7206</v>
      </c>
      <c r="B827" s="15" t="s">
        <v>436</v>
      </c>
      <c r="C827" s="14">
        <v>71.486000000000004</v>
      </c>
      <c r="D827" s="14">
        <v>69.927019999999999</v>
      </c>
      <c r="E827" s="14">
        <v>55.77</v>
      </c>
      <c r="F827" s="13">
        <v>49.42313</v>
      </c>
      <c r="G827" s="12">
        <f t="shared" si="24"/>
        <v>-20.503889999999998</v>
      </c>
      <c r="H827" s="11">
        <f t="shared" si="25"/>
        <v>-0.29321841542797045</v>
      </c>
    </row>
    <row r="828" spans="1:8" ht="16.5" customHeight="1" x14ac:dyDescent="0.3">
      <c r="A828" s="16">
        <v>7207</v>
      </c>
      <c r="B828" s="15" t="s">
        <v>435</v>
      </c>
      <c r="C828" s="14">
        <v>12805.785</v>
      </c>
      <c r="D828" s="14">
        <v>7989.7875599999998</v>
      </c>
      <c r="E828" s="14">
        <v>5530.4849999999997</v>
      </c>
      <c r="F828" s="13">
        <v>3572.9508100000003</v>
      </c>
      <c r="G828" s="12">
        <f t="shared" si="24"/>
        <v>-4416.8367499999995</v>
      </c>
      <c r="H828" s="11">
        <f t="shared" si="25"/>
        <v>-0.5528102864852642</v>
      </c>
    </row>
    <row r="829" spans="1:8" ht="38.25" customHeight="1" x14ac:dyDescent="0.3">
      <c r="A829" s="16">
        <v>7208</v>
      </c>
      <c r="B829" s="15" t="s">
        <v>434</v>
      </c>
      <c r="C829" s="14">
        <v>54252.516181999999</v>
      </c>
      <c r="D829" s="14">
        <v>44312.454760000001</v>
      </c>
      <c r="E829" s="14">
        <v>14601.084710000001</v>
      </c>
      <c r="F829" s="13">
        <v>18496.150530000003</v>
      </c>
      <c r="G829" s="12">
        <f t="shared" si="24"/>
        <v>-25816.304229999998</v>
      </c>
      <c r="H829" s="11">
        <f t="shared" si="25"/>
        <v>-0.58259702311287609</v>
      </c>
    </row>
    <row r="830" spans="1:8" ht="38.25" customHeight="1" x14ac:dyDescent="0.3">
      <c r="A830" s="16">
        <v>7209</v>
      </c>
      <c r="B830" s="15" t="s">
        <v>433</v>
      </c>
      <c r="C830" s="14">
        <v>19517.972894000002</v>
      </c>
      <c r="D830" s="14">
        <v>17125.209320000002</v>
      </c>
      <c r="E830" s="14">
        <v>8834.3417609999997</v>
      </c>
      <c r="F830" s="13">
        <v>9899.1149299999997</v>
      </c>
      <c r="G830" s="12">
        <f t="shared" si="24"/>
        <v>-7226.094390000002</v>
      </c>
      <c r="H830" s="11">
        <f t="shared" si="25"/>
        <v>-0.42195655860164405</v>
      </c>
    </row>
    <row r="831" spans="1:8" ht="25.5" customHeight="1" x14ac:dyDescent="0.3">
      <c r="A831" s="16">
        <v>7210</v>
      </c>
      <c r="B831" s="15" t="s">
        <v>432</v>
      </c>
      <c r="C831" s="14">
        <v>225477.24270899998</v>
      </c>
      <c r="D831" s="14">
        <v>253438.10168000002</v>
      </c>
      <c r="E831" s="14">
        <v>99652.033624000003</v>
      </c>
      <c r="F831" s="13">
        <v>154659.38579</v>
      </c>
      <c r="G831" s="12">
        <f t="shared" si="24"/>
        <v>-98778.715890000021</v>
      </c>
      <c r="H831" s="11">
        <f t="shared" si="25"/>
        <v>-0.38975479706962746</v>
      </c>
    </row>
    <row r="832" spans="1:8" ht="38.25" customHeight="1" x14ac:dyDescent="0.3">
      <c r="A832" s="16">
        <v>7211</v>
      </c>
      <c r="B832" s="15" t="s">
        <v>431</v>
      </c>
      <c r="C832" s="14">
        <v>3414.255713</v>
      </c>
      <c r="D832" s="14">
        <v>3797.1508900000003</v>
      </c>
      <c r="E832" s="14">
        <v>3148.7666801999999</v>
      </c>
      <c r="F832" s="13">
        <v>4684.66093</v>
      </c>
      <c r="G832" s="12">
        <f t="shared" si="24"/>
        <v>887.51003999999966</v>
      </c>
      <c r="H832" s="11">
        <f t="shared" si="25"/>
        <v>0.23373051682968532</v>
      </c>
    </row>
    <row r="833" spans="1:8" ht="25.5" customHeight="1" x14ac:dyDescent="0.3">
      <c r="A833" s="16">
        <v>7212</v>
      </c>
      <c r="B833" s="15" t="s">
        <v>430</v>
      </c>
      <c r="C833" s="14">
        <v>6621.5575039999994</v>
      </c>
      <c r="D833" s="14">
        <v>7811.6684000000005</v>
      </c>
      <c r="E833" s="14">
        <v>2979.4800299999997</v>
      </c>
      <c r="F833" s="13">
        <v>4872.3887199999999</v>
      </c>
      <c r="G833" s="12">
        <f t="shared" si="24"/>
        <v>-2939.2796800000006</v>
      </c>
      <c r="H833" s="11">
        <f t="shared" si="25"/>
        <v>-0.37626785079612446</v>
      </c>
    </row>
    <row r="834" spans="1:8" ht="25.5" customHeight="1" x14ac:dyDescent="0.3">
      <c r="A834" s="16">
        <v>7213</v>
      </c>
      <c r="B834" s="15" t="s">
        <v>429</v>
      </c>
      <c r="C834" s="14">
        <v>31662.895</v>
      </c>
      <c r="D834" s="14">
        <v>22299.698949999998</v>
      </c>
      <c r="E834" s="14">
        <v>6805.0839999999998</v>
      </c>
      <c r="F834" s="13">
        <v>5727.6912300000004</v>
      </c>
      <c r="G834" s="12">
        <f t="shared" si="24"/>
        <v>-16572.007719999998</v>
      </c>
      <c r="H834" s="11">
        <f t="shared" si="25"/>
        <v>-0.74314939215804965</v>
      </c>
    </row>
    <row r="835" spans="1:8" ht="25.5" customHeight="1" x14ac:dyDescent="0.3">
      <c r="A835" s="16">
        <v>7214</v>
      </c>
      <c r="B835" s="15" t="s">
        <v>428</v>
      </c>
      <c r="C835" s="14">
        <v>65356.168607</v>
      </c>
      <c r="D835" s="14">
        <v>44442.343350000003</v>
      </c>
      <c r="E835" s="14">
        <v>27200.688965000001</v>
      </c>
      <c r="F835" s="13">
        <v>22020.547059999997</v>
      </c>
      <c r="G835" s="12">
        <f t="shared" si="24"/>
        <v>-22421.796290000006</v>
      </c>
      <c r="H835" s="11">
        <f t="shared" si="25"/>
        <v>-0.50451426724779136</v>
      </c>
    </row>
    <row r="836" spans="1:8" ht="16.5" customHeight="1" x14ac:dyDescent="0.3">
      <c r="A836" s="16">
        <v>7215</v>
      </c>
      <c r="B836" s="15" t="s">
        <v>427</v>
      </c>
      <c r="C836" s="14">
        <v>3330.8112741</v>
      </c>
      <c r="D836" s="14">
        <v>4596.3167800000001</v>
      </c>
      <c r="E836" s="14">
        <v>1644.3279210000001</v>
      </c>
      <c r="F836" s="13">
        <v>3196.7502500000001</v>
      </c>
      <c r="G836" s="12">
        <f t="shared" si="24"/>
        <v>-1399.5665300000001</v>
      </c>
      <c r="H836" s="11">
        <f t="shared" si="25"/>
        <v>-0.30449740455008412</v>
      </c>
    </row>
    <row r="837" spans="1:8" ht="16.5" customHeight="1" x14ac:dyDescent="0.3">
      <c r="A837" s="16">
        <v>7216</v>
      </c>
      <c r="B837" s="15" t="s">
        <v>426</v>
      </c>
      <c r="C837" s="14">
        <v>30102.603861000003</v>
      </c>
      <c r="D837" s="14">
        <v>26874.178879999999</v>
      </c>
      <c r="E837" s="14">
        <v>18054.662543999999</v>
      </c>
      <c r="F837" s="13">
        <v>17764.17078</v>
      </c>
      <c r="G837" s="12">
        <f t="shared" si="24"/>
        <v>-9110.0080999999991</v>
      </c>
      <c r="H837" s="11">
        <f t="shared" si="25"/>
        <v>-0.33898740276599659</v>
      </c>
    </row>
    <row r="838" spans="1:8" ht="16.5" customHeight="1" x14ac:dyDescent="0.3">
      <c r="A838" s="16">
        <v>7217</v>
      </c>
      <c r="B838" s="15" t="s">
        <v>425</v>
      </c>
      <c r="C838" s="14">
        <v>6248.6053970000003</v>
      </c>
      <c r="D838" s="14">
        <v>7942.4295000000002</v>
      </c>
      <c r="E838" s="14">
        <v>2800.3820110000001</v>
      </c>
      <c r="F838" s="13">
        <v>4998.8237300000001</v>
      </c>
      <c r="G838" s="12">
        <f t="shared" ref="G838:G901" si="26">F838-D838</f>
        <v>-2943.6057700000001</v>
      </c>
      <c r="H838" s="11">
        <f t="shared" ref="H838:H901" si="27">IF(D838&lt;&gt;0,G838/D838,"")</f>
        <v>-0.37061780277684553</v>
      </c>
    </row>
    <row r="839" spans="1:8" ht="25.5" customHeight="1" x14ac:dyDescent="0.3">
      <c r="A839" s="16">
        <v>7218</v>
      </c>
      <c r="B839" s="15" t="s">
        <v>424</v>
      </c>
      <c r="C839" s="14">
        <v>2573.8650010000001</v>
      </c>
      <c r="D839" s="14">
        <v>10920.34763</v>
      </c>
      <c r="E839" s="14">
        <v>1421.4680000000001</v>
      </c>
      <c r="F839" s="13">
        <v>7904.0438300000005</v>
      </c>
      <c r="G839" s="12">
        <f t="shared" si="26"/>
        <v>-3016.3037999999997</v>
      </c>
      <c r="H839" s="11">
        <f t="shared" si="27"/>
        <v>-0.27620950378115389</v>
      </c>
    </row>
    <row r="840" spans="1:8" ht="25.5" customHeight="1" x14ac:dyDescent="0.3">
      <c r="A840" s="16">
        <v>7219</v>
      </c>
      <c r="B840" s="15" t="s">
        <v>423</v>
      </c>
      <c r="C840" s="14">
        <v>17803.361230000002</v>
      </c>
      <c r="D840" s="14">
        <v>40145.435340000004</v>
      </c>
      <c r="E840" s="14">
        <v>9931.9010629999993</v>
      </c>
      <c r="F840" s="13">
        <v>33293.289469999996</v>
      </c>
      <c r="G840" s="12">
        <f t="shared" si="26"/>
        <v>-6852.1458700000076</v>
      </c>
      <c r="H840" s="11">
        <f t="shared" si="27"/>
        <v>-0.1706830630174456</v>
      </c>
    </row>
    <row r="841" spans="1:8" ht="25.5" customHeight="1" x14ac:dyDescent="0.3">
      <c r="A841" s="16">
        <v>7220</v>
      </c>
      <c r="B841" s="15" t="s">
        <v>422</v>
      </c>
      <c r="C841" s="14">
        <v>1387.5740940000001</v>
      </c>
      <c r="D841" s="14">
        <v>3489.16498</v>
      </c>
      <c r="E841" s="14">
        <v>418.62356199999999</v>
      </c>
      <c r="F841" s="13">
        <v>1519.91688</v>
      </c>
      <c r="G841" s="12">
        <f t="shared" si="26"/>
        <v>-1969.2481</v>
      </c>
      <c r="H841" s="11">
        <f t="shared" si="27"/>
        <v>-0.56438950616774786</v>
      </c>
    </row>
    <row r="842" spans="1:8" ht="25.5" customHeight="1" x14ac:dyDescent="0.3">
      <c r="A842" s="16">
        <v>7221</v>
      </c>
      <c r="B842" s="15" t="s">
        <v>421</v>
      </c>
      <c r="C842" s="14">
        <v>109.50179</v>
      </c>
      <c r="D842" s="14">
        <v>382.11621000000002</v>
      </c>
      <c r="E842" s="14">
        <v>73.639800000000008</v>
      </c>
      <c r="F842" s="13">
        <v>403.25910999999996</v>
      </c>
      <c r="G842" s="12">
        <f t="shared" si="26"/>
        <v>21.142899999999941</v>
      </c>
      <c r="H842" s="11">
        <f t="shared" si="27"/>
        <v>5.5331073235547736E-2</v>
      </c>
    </row>
    <row r="843" spans="1:8" ht="25.5" customHeight="1" x14ac:dyDescent="0.3">
      <c r="A843" s="16">
        <v>7222</v>
      </c>
      <c r="B843" s="15" t="s">
        <v>420</v>
      </c>
      <c r="C843" s="14">
        <v>2320.590424</v>
      </c>
      <c r="D843" s="14">
        <v>7476.0889200000101</v>
      </c>
      <c r="E843" s="14">
        <v>993.14211899999998</v>
      </c>
      <c r="F843" s="13">
        <v>4635.0446300000003</v>
      </c>
      <c r="G843" s="12">
        <f t="shared" si="26"/>
        <v>-2841.0442900000098</v>
      </c>
      <c r="H843" s="11">
        <f t="shared" si="27"/>
        <v>-0.38001745570463413</v>
      </c>
    </row>
    <row r="844" spans="1:8" ht="16.5" customHeight="1" x14ac:dyDescent="0.3">
      <c r="A844" s="16">
        <v>7223</v>
      </c>
      <c r="B844" s="15" t="s">
        <v>419</v>
      </c>
      <c r="C844" s="14">
        <v>685.21977900000002</v>
      </c>
      <c r="D844" s="14">
        <v>2288.2889599999999</v>
      </c>
      <c r="E844" s="14">
        <v>252.24180699999999</v>
      </c>
      <c r="F844" s="13">
        <v>963.77162999999996</v>
      </c>
      <c r="G844" s="12">
        <f t="shared" si="26"/>
        <v>-1324.5173299999999</v>
      </c>
      <c r="H844" s="11">
        <f t="shared" si="27"/>
        <v>-0.57882433257030619</v>
      </c>
    </row>
    <row r="845" spans="1:8" ht="25.5" customHeight="1" x14ac:dyDescent="0.3">
      <c r="A845" s="16">
        <v>7224</v>
      </c>
      <c r="B845" s="15" t="s">
        <v>418</v>
      </c>
      <c r="C845" s="14">
        <v>1205.5765859999999</v>
      </c>
      <c r="D845" s="14">
        <v>2156.4843900000001</v>
      </c>
      <c r="E845" s="14">
        <v>66.034729999999996</v>
      </c>
      <c r="F845" s="13">
        <v>121.81967999999999</v>
      </c>
      <c r="G845" s="12">
        <f t="shared" si="26"/>
        <v>-2034.66471</v>
      </c>
      <c r="H845" s="11">
        <f t="shared" si="27"/>
        <v>-0.94351005712589464</v>
      </c>
    </row>
    <row r="846" spans="1:8" ht="25.5" customHeight="1" x14ac:dyDescent="0.3">
      <c r="A846" s="16">
        <v>7225</v>
      </c>
      <c r="B846" s="15" t="s">
        <v>417</v>
      </c>
      <c r="C846" s="14">
        <v>17612.91084</v>
      </c>
      <c r="D846" s="14">
        <v>22383.513879999999</v>
      </c>
      <c r="E846" s="14">
        <v>10457.67848</v>
      </c>
      <c r="F846" s="13">
        <v>25634.64803</v>
      </c>
      <c r="G846" s="12">
        <f t="shared" si="26"/>
        <v>3251.1341500000017</v>
      </c>
      <c r="H846" s="11">
        <f t="shared" si="27"/>
        <v>0.14524681725262709</v>
      </c>
    </row>
    <row r="847" spans="1:8" ht="25.5" customHeight="1" x14ac:dyDescent="0.3">
      <c r="A847" s="16">
        <v>7226</v>
      </c>
      <c r="B847" s="15" t="s">
        <v>416</v>
      </c>
      <c r="C847" s="14">
        <v>1608.2968000000001</v>
      </c>
      <c r="D847" s="14">
        <v>2265.3960999999999</v>
      </c>
      <c r="E847" s="14">
        <v>465.47699</v>
      </c>
      <c r="F847" s="13">
        <v>1103.9023</v>
      </c>
      <c r="G847" s="12">
        <f t="shared" si="26"/>
        <v>-1161.4938</v>
      </c>
      <c r="H847" s="11">
        <f t="shared" si="27"/>
        <v>-0.51271113250349465</v>
      </c>
    </row>
    <row r="848" spans="1:8" ht="25.5" customHeight="1" x14ac:dyDescent="0.3">
      <c r="A848" s="16">
        <v>7227</v>
      </c>
      <c r="B848" s="15" t="s">
        <v>415</v>
      </c>
      <c r="C848" s="14">
        <v>2867.3560000000002</v>
      </c>
      <c r="D848" s="14">
        <v>2142.0019600000001</v>
      </c>
      <c r="E848" s="14">
        <v>384.38299999999998</v>
      </c>
      <c r="F848" s="13">
        <v>382.26731000000001</v>
      </c>
      <c r="G848" s="12">
        <f t="shared" si="26"/>
        <v>-1759.7346500000001</v>
      </c>
      <c r="H848" s="11">
        <f t="shared" si="27"/>
        <v>-0.82153736684722733</v>
      </c>
    </row>
    <row r="849" spans="1:8" ht="38.25" customHeight="1" x14ac:dyDescent="0.3">
      <c r="A849" s="16">
        <v>7228</v>
      </c>
      <c r="B849" s="15" t="s">
        <v>414</v>
      </c>
      <c r="C849" s="14">
        <v>30719.8585934</v>
      </c>
      <c r="D849" s="14">
        <v>26069.53239</v>
      </c>
      <c r="E849" s="14">
        <v>10927.679641000001</v>
      </c>
      <c r="F849" s="13">
        <v>13776.35166</v>
      </c>
      <c r="G849" s="12">
        <f t="shared" si="26"/>
        <v>-12293.18073</v>
      </c>
      <c r="H849" s="11">
        <f t="shared" si="27"/>
        <v>-0.47155355708319246</v>
      </c>
    </row>
    <row r="850" spans="1:8" ht="16.5" customHeight="1" x14ac:dyDescent="0.3">
      <c r="A850" s="16">
        <v>7229</v>
      </c>
      <c r="B850" s="15" t="s">
        <v>413</v>
      </c>
      <c r="C850" s="14">
        <v>6927.9257929999994</v>
      </c>
      <c r="D850" s="14">
        <v>9258.8737300000012</v>
      </c>
      <c r="E850" s="14">
        <v>4091.515065</v>
      </c>
      <c r="F850" s="13">
        <v>7462.44506</v>
      </c>
      <c r="G850" s="12">
        <f t="shared" si="26"/>
        <v>-1796.4286700000011</v>
      </c>
      <c r="H850" s="11">
        <f t="shared" si="27"/>
        <v>-0.19402237490066743</v>
      </c>
    </row>
    <row r="851" spans="1:8" ht="25.5" customHeight="1" x14ac:dyDescent="0.3">
      <c r="A851" s="16">
        <v>7301</v>
      </c>
      <c r="B851" s="15" t="s">
        <v>412</v>
      </c>
      <c r="C851" s="14">
        <v>2078.2020400000001</v>
      </c>
      <c r="D851" s="14">
        <v>2857.0227200000004</v>
      </c>
      <c r="E851" s="14">
        <v>508.75801000000001</v>
      </c>
      <c r="F851" s="13">
        <v>776.44591000000003</v>
      </c>
      <c r="G851" s="12">
        <f t="shared" si="26"/>
        <v>-2080.5768100000005</v>
      </c>
      <c r="H851" s="11">
        <f t="shared" si="27"/>
        <v>-0.72823250422033747</v>
      </c>
    </row>
    <row r="852" spans="1:8" ht="25.5" customHeight="1" x14ac:dyDescent="0.3">
      <c r="A852" s="16">
        <v>7302</v>
      </c>
      <c r="B852" s="15" t="s">
        <v>411</v>
      </c>
      <c r="C852" s="14">
        <v>7017.4650099999999</v>
      </c>
      <c r="D852" s="14">
        <v>7380.3663200000001</v>
      </c>
      <c r="E852" s="14">
        <v>3687.8986359999999</v>
      </c>
      <c r="F852" s="13">
        <v>6914.3856799999994</v>
      </c>
      <c r="G852" s="12">
        <f t="shared" si="26"/>
        <v>-465.98064000000068</v>
      </c>
      <c r="H852" s="11">
        <f t="shared" si="27"/>
        <v>-6.3137874164490071E-2</v>
      </c>
    </row>
    <row r="853" spans="1:8" ht="16.5" customHeight="1" x14ac:dyDescent="0.3">
      <c r="A853" s="16">
        <v>7303</v>
      </c>
      <c r="B853" s="15" t="s">
        <v>410</v>
      </c>
      <c r="C853" s="14">
        <v>2379.1871549999996</v>
      </c>
      <c r="D853" s="14">
        <v>2580.17227</v>
      </c>
      <c r="E853" s="14">
        <v>531.97672299999999</v>
      </c>
      <c r="F853" s="13">
        <v>760.37490000000003</v>
      </c>
      <c r="G853" s="12">
        <f t="shared" si="26"/>
        <v>-1819.79737</v>
      </c>
      <c r="H853" s="11">
        <f t="shared" si="27"/>
        <v>-0.7053007239706518</v>
      </c>
    </row>
    <row r="854" spans="1:8" ht="25.5" customHeight="1" x14ac:dyDescent="0.3">
      <c r="A854" s="16">
        <v>7304</v>
      </c>
      <c r="B854" s="15" t="s">
        <v>409</v>
      </c>
      <c r="C854" s="14">
        <v>20258.887401100201</v>
      </c>
      <c r="D854" s="14">
        <v>34835.09749</v>
      </c>
      <c r="E854" s="14">
        <v>7155.2417975999797</v>
      </c>
      <c r="F854" s="13">
        <v>16223.426939999999</v>
      </c>
      <c r="G854" s="12">
        <f t="shared" si="26"/>
        <v>-18611.670550000003</v>
      </c>
      <c r="H854" s="11">
        <f t="shared" si="27"/>
        <v>-0.53427927266007491</v>
      </c>
    </row>
    <row r="855" spans="1:8" ht="25.5" customHeight="1" x14ac:dyDescent="0.3">
      <c r="A855" s="16">
        <v>7305</v>
      </c>
      <c r="B855" s="15" t="s">
        <v>408</v>
      </c>
      <c r="C855" s="14">
        <v>9065.9176800000005</v>
      </c>
      <c r="D855" s="14">
        <v>8834.6383200000091</v>
      </c>
      <c r="E855" s="14">
        <v>1485.8293999999999</v>
      </c>
      <c r="F855" s="13">
        <v>2135.9786400000003</v>
      </c>
      <c r="G855" s="12">
        <f t="shared" si="26"/>
        <v>-6698.6596800000088</v>
      </c>
      <c r="H855" s="11">
        <f t="shared" si="27"/>
        <v>-0.75822681556023241</v>
      </c>
    </row>
    <row r="856" spans="1:8" ht="16.5" customHeight="1" x14ac:dyDescent="0.3">
      <c r="A856" s="16">
        <v>7306</v>
      </c>
      <c r="B856" s="15" t="s">
        <v>407</v>
      </c>
      <c r="C856" s="14">
        <v>20374.698059999999</v>
      </c>
      <c r="D856" s="14">
        <v>36137.5986999999</v>
      </c>
      <c r="E856" s="14">
        <v>9642.1614413999905</v>
      </c>
      <c r="F856" s="13">
        <v>18733.23906</v>
      </c>
      <c r="G856" s="12">
        <f t="shared" si="26"/>
        <v>-17404.359639999901</v>
      </c>
      <c r="H856" s="11">
        <f t="shared" si="27"/>
        <v>-0.48161361756446613</v>
      </c>
    </row>
    <row r="857" spans="1:8" ht="16.5" customHeight="1" x14ac:dyDescent="0.3">
      <c r="A857" s="16">
        <v>7307</v>
      </c>
      <c r="B857" s="15" t="s">
        <v>406</v>
      </c>
      <c r="C857" s="14">
        <v>5507.6205689567296</v>
      </c>
      <c r="D857" s="14">
        <v>26439.805020000102</v>
      </c>
      <c r="E857" s="14">
        <v>2420.3566598350199</v>
      </c>
      <c r="F857" s="13">
        <v>14023.875740000101</v>
      </c>
      <c r="G857" s="12">
        <f t="shared" si="26"/>
        <v>-12415.92928</v>
      </c>
      <c r="H857" s="11">
        <f t="shared" si="27"/>
        <v>-0.46959231622956776</v>
      </c>
    </row>
    <row r="858" spans="1:8" ht="16.5" customHeight="1" x14ac:dyDescent="0.3">
      <c r="A858" s="16">
        <v>7308</v>
      </c>
      <c r="B858" s="15" t="s">
        <v>405</v>
      </c>
      <c r="C858" s="14">
        <v>29986.3563918</v>
      </c>
      <c r="D858" s="14">
        <v>70666.173199999801</v>
      </c>
      <c r="E858" s="14">
        <v>13843.336877599999</v>
      </c>
      <c r="F858" s="13">
        <v>41381.20147</v>
      </c>
      <c r="G858" s="12">
        <f t="shared" si="26"/>
        <v>-29284.971729999801</v>
      </c>
      <c r="H858" s="11">
        <f t="shared" si="27"/>
        <v>-0.41441287116421754</v>
      </c>
    </row>
    <row r="859" spans="1:8" ht="25.5" customHeight="1" x14ac:dyDescent="0.3">
      <c r="A859" s="16">
        <v>7309</v>
      </c>
      <c r="B859" s="15" t="s">
        <v>404</v>
      </c>
      <c r="C859" s="14">
        <v>5077.6090880000002</v>
      </c>
      <c r="D859" s="14">
        <v>50653.043450000005</v>
      </c>
      <c r="E859" s="14">
        <v>2882.330688</v>
      </c>
      <c r="F859" s="13">
        <v>9623.1453699999984</v>
      </c>
      <c r="G859" s="12">
        <f t="shared" si="26"/>
        <v>-41029.898080000006</v>
      </c>
      <c r="H859" s="11">
        <f t="shared" si="27"/>
        <v>-0.81001841716581002</v>
      </c>
    </row>
    <row r="860" spans="1:8" ht="38.25" customHeight="1" x14ac:dyDescent="0.3">
      <c r="A860" s="16">
        <v>7310</v>
      </c>
      <c r="B860" s="15" t="s">
        <v>403</v>
      </c>
      <c r="C860" s="14">
        <v>2197.8208960000002</v>
      </c>
      <c r="D860" s="14">
        <v>6142.8264400000007</v>
      </c>
      <c r="E860" s="14">
        <v>2030.456938</v>
      </c>
      <c r="F860" s="13">
        <v>6598.2458200000001</v>
      </c>
      <c r="G860" s="12">
        <f t="shared" si="26"/>
        <v>455.41937999999936</v>
      </c>
      <c r="H860" s="11">
        <f t="shared" si="27"/>
        <v>7.413840915876492E-2</v>
      </c>
    </row>
    <row r="861" spans="1:8" ht="25.5" customHeight="1" x14ac:dyDescent="0.3">
      <c r="A861" s="16">
        <v>7311</v>
      </c>
      <c r="B861" s="15" t="s">
        <v>402</v>
      </c>
      <c r="C861" s="14">
        <v>3279.7606490000003</v>
      </c>
      <c r="D861" s="14">
        <v>8478.7645099999991</v>
      </c>
      <c r="E861" s="14">
        <v>1243.1991289999999</v>
      </c>
      <c r="F861" s="13">
        <v>4966.1644500000002</v>
      </c>
      <c r="G861" s="12">
        <f t="shared" si="26"/>
        <v>-3512.6000599999988</v>
      </c>
      <c r="H861" s="11">
        <f t="shared" si="27"/>
        <v>-0.41428206383809557</v>
      </c>
    </row>
    <row r="862" spans="1:8" ht="25.5" customHeight="1" x14ac:dyDescent="0.3">
      <c r="A862" s="16">
        <v>7312</v>
      </c>
      <c r="B862" s="15" t="s">
        <v>401</v>
      </c>
      <c r="C862" s="14">
        <v>3690.9498908</v>
      </c>
      <c r="D862" s="14">
        <v>7891.2947799999902</v>
      </c>
      <c r="E862" s="14">
        <v>1326.592731</v>
      </c>
      <c r="F862" s="13">
        <v>3575.3752899999999</v>
      </c>
      <c r="G862" s="12">
        <f t="shared" si="26"/>
        <v>-4315.9194899999902</v>
      </c>
      <c r="H862" s="11">
        <f t="shared" si="27"/>
        <v>-0.54692159022349884</v>
      </c>
    </row>
    <row r="863" spans="1:8" ht="25.5" customHeight="1" x14ac:dyDescent="0.3">
      <c r="A863" s="16">
        <v>7313</v>
      </c>
      <c r="B863" s="15" t="s">
        <v>400</v>
      </c>
      <c r="C863" s="14">
        <v>49.178249999999998</v>
      </c>
      <c r="D863" s="14">
        <v>71.919089999999997</v>
      </c>
      <c r="E863" s="14">
        <v>24.941119999999998</v>
      </c>
      <c r="F863" s="13">
        <v>44.20073</v>
      </c>
      <c r="G863" s="12">
        <f t="shared" si="26"/>
        <v>-27.718359999999997</v>
      </c>
      <c r="H863" s="11">
        <f t="shared" si="27"/>
        <v>-0.38541032707727529</v>
      </c>
    </row>
    <row r="864" spans="1:8" ht="25.5" customHeight="1" x14ac:dyDescent="0.3">
      <c r="A864" s="16">
        <v>7314</v>
      </c>
      <c r="B864" s="15" t="s">
        <v>399</v>
      </c>
      <c r="C864" s="14">
        <v>1220.1263269999999</v>
      </c>
      <c r="D864" s="14">
        <v>3449.7871700000001</v>
      </c>
      <c r="E864" s="14">
        <v>566.86732660000007</v>
      </c>
      <c r="F864" s="13">
        <v>1838.73452</v>
      </c>
      <c r="G864" s="12">
        <f t="shared" si="26"/>
        <v>-1611.0526500000001</v>
      </c>
      <c r="H864" s="11">
        <f t="shared" si="27"/>
        <v>-0.46700059180752301</v>
      </c>
    </row>
    <row r="865" spans="1:8" ht="16.5" customHeight="1" x14ac:dyDescent="0.3">
      <c r="A865" s="16">
        <v>7315</v>
      </c>
      <c r="B865" s="15" t="s">
        <v>398</v>
      </c>
      <c r="C865" s="14">
        <v>4056.9632477831597</v>
      </c>
      <c r="D865" s="14">
        <v>18517.540100000002</v>
      </c>
      <c r="E865" s="14">
        <v>2499.8417556153599</v>
      </c>
      <c r="F865" s="13">
        <v>13115.76082</v>
      </c>
      <c r="G865" s="12">
        <f t="shared" si="26"/>
        <v>-5401.7792800000025</v>
      </c>
      <c r="H865" s="11">
        <f t="shared" si="27"/>
        <v>-0.29171149358007881</v>
      </c>
    </row>
    <row r="866" spans="1:8" ht="16.5" customHeight="1" x14ac:dyDescent="0.3">
      <c r="A866" s="16">
        <v>7316</v>
      </c>
      <c r="B866" s="15" t="s">
        <v>397</v>
      </c>
      <c r="C866" s="14">
        <v>36.410896000000001</v>
      </c>
      <c r="D866" s="14">
        <v>131.38914000000003</v>
      </c>
      <c r="E866" s="14">
        <v>5.0154059999999996</v>
      </c>
      <c r="F866" s="13">
        <v>28.085919999999998</v>
      </c>
      <c r="G866" s="12">
        <f t="shared" si="26"/>
        <v>-103.30322000000002</v>
      </c>
      <c r="H866" s="11">
        <f t="shared" si="27"/>
        <v>-0.78623864955657674</v>
      </c>
    </row>
    <row r="867" spans="1:8" ht="25.5" customHeight="1" x14ac:dyDescent="0.3">
      <c r="A867" s="16">
        <v>7317</v>
      </c>
      <c r="B867" s="15" t="s">
        <v>396</v>
      </c>
      <c r="C867" s="14">
        <v>1392.9942531000002</v>
      </c>
      <c r="D867" s="14">
        <v>2485.9210600000001</v>
      </c>
      <c r="E867" s="14">
        <v>845.93977099999995</v>
      </c>
      <c r="F867" s="13">
        <v>2007.56935</v>
      </c>
      <c r="G867" s="12">
        <f t="shared" si="26"/>
        <v>-478.35171000000014</v>
      </c>
      <c r="H867" s="11">
        <f t="shared" si="27"/>
        <v>-0.19242433627397651</v>
      </c>
    </row>
    <row r="868" spans="1:8" ht="25.5" customHeight="1" x14ac:dyDescent="0.3">
      <c r="A868" s="16">
        <v>7318</v>
      </c>
      <c r="B868" s="15" t="s">
        <v>395</v>
      </c>
      <c r="C868" s="14">
        <v>27306.859066171502</v>
      </c>
      <c r="D868" s="14">
        <v>68342.269630001305</v>
      </c>
      <c r="E868" s="14">
        <v>14241.099414357399</v>
      </c>
      <c r="F868" s="13">
        <v>41296.214990000204</v>
      </c>
      <c r="G868" s="12">
        <f t="shared" si="26"/>
        <v>-27046.054640001101</v>
      </c>
      <c r="H868" s="11">
        <f t="shared" si="27"/>
        <v>-0.39574416808844548</v>
      </c>
    </row>
    <row r="869" spans="1:8" ht="25.5" customHeight="1" x14ac:dyDescent="0.3">
      <c r="A869" s="16">
        <v>7319</v>
      </c>
      <c r="B869" s="15" t="s">
        <v>394</v>
      </c>
      <c r="C869" s="14">
        <v>27.537727780000001</v>
      </c>
      <c r="D869" s="14">
        <v>246.52530999999999</v>
      </c>
      <c r="E869" s="14">
        <v>19.535446</v>
      </c>
      <c r="F869" s="13">
        <v>101.49795</v>
      </c>
      <c r="G869" s="12">
        <f t="shared" si="26"/>
        <v>-145.02735999999999</v>
      </c>
      <c r="H869" s="11">
        <f t="shared" si="27"/>
        <v>-0.58828588431751694</v>
      </c>
    </row>
    <row r="870" spans="1:8" ht="16.5" customHeight="1" x14ac:dyDescent="0.3">
      <c r="A870" s="16">
        <v>7320</v>
      </c>
      <c r="B870" s="15" t="s">
        <v>393</v>
      </c>
      <c r="C870" s="14">
        <v>5659.0469428790693</v>
      </c>
      <c r="D870" s="14">
        <v>18625.131169999902</v>
      </c>
      <c r="E870" s="14">
        <v>2808.2791153931398</v>
      </c>
      <c r="F870" s="13">
        <v>11251.073410000001</v>
      </c>
      <c r="G870" s="12">
        <f t="shared" si="26"/>
        <v>-7374.0577599999015</v>
      </c>
      <c r="H870" s="11">
        <f t="shared" si="27"/>
        <v>-0.39591977595720418</v>
      </c>
    </row>
    <row r="871" spans="1:8" ht="38.25" customHeight="1" x14ac:dyDescent="0.3">
      <c r="A871" s="16">
        <v>7321</v>
      </c>
      <c r="B871" s="15" t="s">
        <v>392</v>
      </c>
      <c r="C871" s="14">
        <v>4900.6910159999998</v>
      </c>
      <c r="D871" s="14">
        <v>22573.075440000001</v>
      </c>
      <c r="E871" s="14">
        <v>2310.264373</v>
      </c>
      <c r="F871" s="13">
        <v>10353.490810000001</v>
      </c>
      <c r="G871" s="12">
        <f t="shared" si="26"/>
        <v>-12219.584629999999</v>
      </c>
      <c r="H871" s="11">
        <f t="shared" si="27"/>
        <v>-0.54133450545895123</v>
      </c>
    </row>
    <row r="872" spans="1:8" ht="25.5" customHeight="1" x14ac:dyDescent="0.3">
      <c r="A872" s="16">
        <v>7322</v>
      </c>
      <c r="B872" s="15" t="s">
        <v>391</v>
      </c>
      <c r="C872" s="14">
        <v>8982.9653084999991</v>
      </c>
      <c r="D872" s="14">
        <v>21392.335609999998</v>
      </c>
      <c r="E872" s="14">
        <v>2858.3581839999997</v>
      </c>
      <c r="F872" s="13">
        <v>9846.9246500000008</v>
      </c>
      <c r="G872" s="12">
        <f t="shared" si="26"/>
        <v>-11545.410959999997</v>
      </c>
      <c r="H872" s="11">
        <f t="shared" si="27"/>
        <v>-0.53969847755207312</v>
      </c>
    </row>
    <row r="873" spans="1:8" ht="25.5" customHeight="1" x14ac:dyDescent="0.3">
      <c r="A873" s="16">
        <v>7323</v>
      </c>
      <c r="B873" s="15" t="s">
        <v>390</v>
      </c>
      <c r="C873" s="14">
        <v>5892.0081020099506</v>
      </c>
      <c r="D873" s="14">
        <v>27025.694010000003</v>
      </c>
      <c r="E873" s="14">
        <v>2142.2004531000202</v>
      </c>
      <c r="F873" s="13">
        <v>10946.023279999999</v>
      </c>
      <c r="G873" s="12">
        <f t="shared" si="26"/>
        <v>-16079.670730000003</v>
      </c>
      <c r="H873" s="11">
        <f t="shared" si="27"/>
        <v>-0.59497716225345521</v>
      </c>
    </row>
    <row r="874" spans="1:8" ht="25.5" customHeight="1" x14ac:dyDescent="0.3">
      <c r="A874" s="16">
        <v>7324</v>
      </c>
      <c r="B874" s="15" t="s">
        <v>389</v>
      </c>
      <c r="C874" s="14">
        <v>2199.1793700000003</v>
      </c>
      <c r="D874" s="14">
        <v>7451.9304499999798</v>
      </c>
      <c r="E874" s="14">
        <v>667.35414270000194</v>
      </c>
      <c r="F874" s="13">
        <v>2772.9336899999998</v>
      </c>
      <c r="G874" s="12">
        <f t="shared" si="26"/>
        <v>-4678.99675999998</v>
      </c>
      <c r="H874" s="11">
        <f t="shared" si="27"/>
        <v>-0.62789055686905837</v>
      </c>
    </row>
    <row r="875" spans="1:8" ht="16.5" customHeight="1" x14ac:dyDescent="0.3">
      <c r="A875" s="16">
        <v>7325</v>
      </c>
      <c r="B875" s="15" t="s">
        <v>388</v>
      </c>
      <c r="C875" s="14">
        <v>5892.3211016592004</v>
      </c>
      <c r="D875" s="14">
        <v>10182.323910000001</v>
      </c>
      <c r="E875" s="14">
        <v>2092.9608133000002</v>
      </c>
      <c r="F875" s="13">
        <v>5468.8685300000097</v>
      </c>
      <c r="G875" s="12">
        <f t="shared" si="26"/>
        <v>-4713.4553799999912</v>
      </c>
      <c r="H875" s="11">
        <f t="shared" si="27"/>
        <v>-0.46290566099266733</v>
      </c>
    </row>
    <row r="876" spans="1:8" ht="16.5" customHeight="1" x14ac:dyDescent="0.3">
      <c r="A876" s="16">
        <v>7326</v>
      </c>
      <c r="B876" s="15" t="s">
        <v>387</v>
      </c>
      <c r="C876" s="14">
        <v>23467.260915795901</v>
      </c>
      <c r="D876" s="14">
        <v>93197.539680000802</v>
      </c>
      <c r="E876" s="14">
        <v>12507.4579601038</v>
      </c>
      <c r="F876" s="13">
        <v>58877.176229999495</v>
      </c>
      <c r="G876" s="12">
        <f t="shared" si="26"/>
        <v>-34320.363450001307</v>
      </c>
      <c r="H876" s="11">
        <f t="shared" si="27"/>
        <v>-0.36825396429822377</v>
      </c>
    </row>
    <row r="877" spans="1:8" ht="16.5" customHeight="1" x14ac:dyDescent="0.3">
      <c r="A877" s="16">
        <v>7401</v>
      </c>
      <c r="B877" s="15" t="s">
        <v>386</v>
      </c>
      <c r="C877" s="14">
        <v>0</v>
      </c>
      <c r="D877" s="14">
        <v>0</v>
      </c>
      <c r="E877" s="14">
        <v>0</v>
      </c>
      <c r="F877" s="13">
        <v>0</v>
      </c>
      <c r="G877" s="12">
        <f t="shared" si="26"/>
        <v>0</v>
      </c>
      <c r="H877" s="11" t="str">
        <f t="shared" si="27"/>
        <v/>
      </c>
    </row>
    <row r="878" spans="1:8" ht="25.5" customHeight="1" x14ac:dyDescent="0.3">
      <c r="A878" s="16">
        <v>7402</v>
      </c>
      <c r="B878" s="15" t="s">
        <v>385</v>
      </c>
      <c r="C878" s="14">
        <v>0</v>
      </c>
      <c r="D878" s="14">
        <v>0</v>
      </c>
      <c r="E878" s="14">
        <v>0</v>
      </c>
      <c r="F878" s="13">
        <v>0</v>
      </c>
      <c r="G878" s="12">
        <f t="shared" si="26"/>
        <v>0</v>
      </c>
      <c r="H878" s="11" t="str">
        <f t="shared" si="27"/>
        <v/>
      </c>
    </row>
    <row r="879" spans="1:8" ht="16.5" customHeight="1" x14ac:dyDescent="0.3">
      <c r="A879" s="16">
        <v>7403</v>
      </c>
      <c r="B879" s="15" t="s">
        <v>384</v>
      </c>
      <c r="C879" s="14">
        <v>152.31912</v>
      </c>
      <c r="D879" s="14">
        <v>1457.0828999999999</v>
      </c>
      <c r="E879" s="14">
        <v>6.4632449999999997</v>
      </c>
      <c r="F879" s="13">
        <v>80.163029999999992</v>
      </c>
      <c r="G879" s="12">
        <f t="shared" si="26"/>
        <v>-1376.9198699999999</v>
      </c>
      <c r="H879" s="11">
        <f t="shared" si="27"/>
        <v>-0.94498389213132628</v>
      </c>
    </row>
    <row r="880" spans="1:8" ht="16.5" customHeight="1" x14ac:dyDescent="0.3">
      <c r="A880" s="16">
        <v>7404</v>
      </c>
      <c r="B880" s="15" t="s">
        <v>383</v>
      </c>
      <c r="C880" s="14">
        <v>34.542492299999999</v>
      </c>
      <c r="D880" s="14">
        <v>97.936899999999994</v>
      </c>
      <c r="E880" s="14">
        <v>179.91861489999999</v>
      </c>
      <c r="F880" s="13">
        <v>1593.7178799999999</v>
      </c>
      <c r="G880" s="12">
        <f t="shared" si="26"/>
        <v>1495.78098</v>
      </c>
      <c r="H880" s="11">
        <f t="shared" si="27"/>
        <v>15.272905105225917</v>
      </c>
    </row>
    <row r="881" spans="1:8" ht="16.5" customHeight="1" x14ac:dyDescent="0.3">
      <c r="A881" s="16">
        <v>7405</v>
      </c>
      <c r="B881" s="15" t="s">
        <v>382</v>
      </c>
      <c r="C881" s="14">
        <v>0</v>
      </c>
      <c r="D881" s="14">
        <v>0</v>
      </c>
      <c r="E881" s="14">
        <v>1.02</v>
      </c>
      <c r="F881" s="13">
        <v>13.943049999999999</v>
      </c>
      <c r="G881" s="12">
        <f t="shared" si="26"/>
        <v>13.943049999999999</v>
      </c>
      <c r="H881" s="11" t="str">
        <f t="shared" si="27"/>
        <v/>
      </c>
    </row>
    <row r="882" spans="1:8" ht="16.5" customHeight="1" x14ac:dyDescent="0.3">
      <c r="A882" s="16">
        <v>7406</v>
      </c>
      <c r="B882" s="15" t="s">
        <v>381</v>
      </c>
      <c r="C882" s="14">
        <v>55.937660000000001</v>
      </c>
      <c r="D882" s="14">
        <v>731.30170999999996</v>
      </c>
      <c r="E882" s="14">
        <v>23.013200000000001</v>
      </c>
      <c r="F882" s="13">
        <v>384.91715999999997</v>
      </c>
      <c r="G882" s="12">
        <f t="shared" si="26"/>
        <v>-346.38454999999999</v>
      </c>
      <c r="H882" s="11">
        <f t="shared" si="27"/>
        <v>-0.47365477922921856</v>
      </c>
    </row>
    <row r="883" spans="1:8" ht="16.5" customHeight="1" x14ac:dyDescent="0.3">
      <c r="A883" s="16">
        <v>7407</v>
      </c>
      <c r="B883" s="15" t="s">
        <v>380</v>
      </c>
      <c r="C883" s="14">
        <v>298.14604919999999</v>
      </c>
      <c r="D883" s="14">
        <v>2885.6170499999998</v>
      </c>
      <c r="E883" s="14">
        <v>139.355752</v>
      </c>
      <c r="F883" s="13">
        <v>1545.8942199999999</v>
      </c>
      <c r="G883" s="12">
        <f t="shared" si="26"/>
        <v>-1339.7228299999999</v>
      </c>
      <c r="H883" s="11">
        <f t="shared" si="27"/>
        <v>-0.4642760306673403</v>
      </c>
    </row>
    <row r="884" spans="1:8" ht="16.5" customHeight="1" x14ac:dyDescent="0.3">
      <c r="A884" s="16">
        <v>7408</v>
      </c>
      <c r="B884" s="15" t="s">
        <v>379</v>
      </c>
      <c r="C884" s="14">
        <v>557.23400500000002</v>
      </c>
      <c r="D884" s="14">
        <v>5719.5799100000004</v>
      </c>
      <c r="E884" s="14">
        <v>542.2098860000001</v>
      </c>
      <c r="F884" s="13">
        <v>5360.6303399999997</v>
      </c>
      <c r="G884" s="12">
        <f t="shared" si="26"/>
        <v>-358.94957000000068</v>
      </c>
      <c r="H884" s="11">
        <f t="shared" si="27"/>
        <v>-6.2758030423251954E-2</v>
      </c>
    </row>
    <row r="885" spans="1:8" ht="16.5" customHeight="1" x14ac:dyDescent="0.3">
      <c r="A885" s="16">
        <v>7409</v>
      </c>
      <c r="B885" s="15" t="s">
        <v>378</v>
      </c>
      <c r="C885" s="14">
        <v>544.60301900000002</v>
      </c>
      <c r="D885" s="14">
        <v>5135.5868099999998</v>
      </c>
      <c r="E885" s="14">
        <v>127.877105</v>
      </c>
      <c r="F885" s="13">
        <v>1396.6115300000001</v>
      </c>
      <c r="G885" s="12">
        <f t="shared" si="26"/>
        <v>-3738.9752799999997</v>
      </c>
      <c r="H885" s="11">
        <f t="shared" si="27"/>
        <v>-0.72805220091294687</v>
      </c>
    </row>
    <row r="886" spans="1:8" ht="16.5" customHeight="1" x14ac:dyDescent="0.3">
      <c r="A886" s="16">
        <v>7410</v>
      </c>
      <c r="B886" s="15" t="s">
        <v>377</v>
      </c>
      <c r="C886" s="14">
        <v>42.319800999999998</v>
      </c>
      <c r="D886" s="14">
        <v>570.39395999999999</v>
      </c>
      <c r="E886" s="14">
        <v>26.1921544</v>
      </c>
      <c r="F886" s="13">
        <v>409.87675000000002</v>
      </c>
      <c r="G886" s="12">
        <f t="shared" si="26"/>
        <v>-160.51720999999998</v>
      </c>
      <c r="H886" s="11">
        <f t="shared" si="27"/>
        <v>-0.28141463840185121</v>
      </c>
    </row>
    <row r="887" spans="1:8" ht="16.5" customHeight="1" x14ac:dyDescent="0.3">
      <c r="A887" s="16">
        <v>7411</v>
      </c>
      <c r="B887" s="15" t="s">
        <v>376</v>
      </c>
      <c r="C887" s="14">
        <v>1354.3100389000001</v>
      </c>
      <c r="D887" s="14">
        <v>14385.294820000001</v>
      </c>
      <c r="E887" s="14">
        <v>665.986838699999</v>
      </c>
      <c r="F887" s="13">
        <v>7815.5662400000001</v>
      </c>
      <c r="G887" s="12">
        <f t="shared" si="26"/>
        <v>-6569.7285800000009</v>
      </c>
      <c r="H887" s="11">
        <f t="shared" si="27"/>
        <v>-0.45669752773269895</v>
      </c>
    </row>
    <row r="888" spans="1:8" ht="16.5" customHeight="1" x14ac:dyDescent="0.3">
      <c r="A888" s="16">
        <v>7412</v>
      </c>
      <c r="B888" s="15" t="s">
        <v>375</v>
      </c>
      <c r="C888" s="14">
        <v>1163.8572927999999</v>
      </c>
      <c r="D888" s="14">
        <v>14498.836869999999</v>
      </c>
      <c r="E888" s="14">
        <v>496.43418199999996</v>
      </c>
      <c r="F888" s="13">
        <v>6644.18289000001</v>
      </c>
      <c r="G888" s="12">
        <f t="shared" si="26"/>
        <v>-7854.6539799999891</v>
      </c>
      <c r="H888" s="11">
        <f t="shared" si="27"/>
        <v>-0.54174373092315431</v>
      </c>
    </row>
    <row r="889" spans="1:8" ht="25.5" customHeight="1" x14ac:dyDescent="0.3">
      <c r="A889" s="16">
        <v>7413</v>
      </c>
      <c r="B889" s="15" t="s">
        <v>374</v>
      </c>
      <c r="C889" s="14">
        <v>10.4578413</v>
      </c>
      <c r="D889" s="14">
        <v>211.98084</v>
      </c>
      <c r="E889" s="14">
        <v>2.4965630000000001</v>
      </c>
      <c r="F889" s="13">
        <v>78.206940000000003</v>
      </c>
      <c r="G889" s="12">
        <f t="shared" si="26"/>
        <v>-133.7739</v>
      </c>
      <c r="H889" s="11">
        <f t="shared" si="27"/>
        <v>-0.6310659963419335</v>
      </c>
    </row>
    <row r="890" spans="1:8" ht="25.5" customHeight="1" x14ac:dyDescent="0.3">
      <c r="A890" s="16">
        <v>7414</v>
      </c>
      <c r="B890" s="15" t="s">
        <v>373</v>
      </c>
      <c r="C890" s="14">
        <v>0</v>
      </c>
      <c r="D890" s="14">
        <v>0</v>
      </c>
      <c r="E890" s="14">
        <v>0</v>
      </c>
      <c r="F890" s="13">
        <v>0</v>
      </c>
      <c r="G890" s="12">
        <f t="shared" si="26"/>
        <v>0</v>
      </c>
      <c r="H890" s="11" t="str">
        <f t="shared" si="27"/>
        <v/>
      </c>
    </row>
    <row r="891" spans="1:8" ht="25.5" customHeight="1" x14ac:dyDescent="0.3">
      <c r="A891" s="16">
        <v>7415</v>
      </c>
      <c r="B891" s="15" t="s">
        <v>372</v>
      </c>
      <c r="C891" s="14">
        <v>52.013325023</v>
      </c>
      <c r="D891" s="14">
        <v>879.62506999999994</v>
      </c>
      <c r="E891" s="14">
        <v>21.496594575000103</v>
      </c>
      <c r="F891" s="13">
        <v>498.30088999999901</v>
      </c>
      <c r="G891" s="12">
        <f t="shared" si="26"/>
        <v>-381.32418000000092</v>
      </c>
      <c r="H891" s="11">
        <f t="shared" si="27"/>
        <v>-0.43350763069997644</v>
      </c>
    </row>
    <row r="892" spans="1:8" ht="16.5" customHeight="1" x14ac:dyDescent="0.3">
      <c r="A892" s="16">
        <v>7416</v>
      </c>
      <c r="B892" s="15" t="s">
        <v>371</v>
      </c>
      <c r="C892" s="14">
        <v>0</v>
      </c>
      <c r="D892" s="14">
        <v>0</v>
      </c>
      <c r="E892" s="14">
        <v>0</v>
      </c>
      <c r="F892" s="13">
        <v>0</v>
      </c>
      <c r="G892" s="12">
        <f t="shared" si="26"/>
        <v>0</v>
      </c>
      <c r="H892" s="11" t="str">
        <f t="shared" si="27"/>
        <v/>
      </c>
    </row>
    <row r="893" spans="1:8" ht="25.5" customHeight="1" x14ac:dyDescent="0.3">
      <c r="A893" s="16">
        <v>7417</v>
      </c>
      <c r="B893" s="15" t="s">
        <v>370</v>
      </c>
      <c r="C893" s="14">
        <v>0</v>
      </c>
      <c r="D893" s="14">
        <v>0</v>
      </c>
      <c r="E893" s="14">
        <v>0</v>
      </c>
      <c r="F893" s="13">
        <v>0</v>
      </c>
      <c r="G893" s="12">
        <f t="shared" si="26"/>
        <v>0</v>
      </c>
      <c r="H893" s="11" t="str">
        <f t="shared" si="27"/>
        <v/>
      </c>
    </row>
    <row r="894" spans="1:8" ht="25.5" customHeight="1" x14ac:dyDescent="0.3">
      <c r="A894" s="16">
        <v>7418</v>
      </c>
      <c r="B894" s="15" t="s">
        <v>369</v>
      </c>
      <c r="C894" s="14">
        <v>49.194421430000006</v>
      </c>
      <c r="D894" s="14">
        <v>789.92181000000005</v>
      </c>
      <c r="E894" s="14">
        <v>15.953519</v>
      </c>
      <c r="F894" s="13">
        <v>260.85334</v>
      </c>
      <c r="G894" s="12">
        <f t="shared" si="26"/>
        <v>-529.06847000000005</v>
      </c>
      <c r="H894" s="11">
        <f t="shared" si="27"/>
        <v>-0.66977321464259865</v>
      </c>
    </row>
    <row r="895" spans="1:8" ht="16.5" customHeight="1" x14ac:dyDescent="0.3">
      <c r="A895" s="16">
        <v>7419</v>
      </c>
      <c r="B895" s="15" t="s">
        <v>368</v>
      </c>
      <c r="C895" s="14">
        <v>62.275932356999903</v>
      </c>
      <c r="D895" s="14">
        <v>1874.7308400000002</v>
      </c>
      <c r="E895" s="14">
        <v>32.142106001800002</v>
      </c>
      <c r="F895" s="13">
        <v>962.90513999999894</v>
      </c>
      <c r="G895" s="12">
        <f t="shared" si="26"/>
        <v>-911.82570000000123</v>
      </c>
      <c r="H895" s="11">
        <f t="shared" si="27"/>
        <v>-0.48637686037106059</v>
      </c>
    </row>
    <row r="896" spans="1:8" ht="25.5" customHeight="1" x14ac:dyDescent="0.3">
      <c r="A896" s="16">
        <v>7501</v>
      </c>
      <c r="B896" s="15" t="s">
        <v>367</v>
      </c>
      <c r="C896" s="14">
        <v>24</v>
      </c>
      <c r="D896" s="14">
        <v>398.25599999999997</v>
      </c>
      <c r="E896" s="14">
        <v>0</v>
      </c>
      <c r="F896" s="13">
        <v>0</v>
      </c>
      <c r="G896" s="12">
        <f t="shared" si="26"/>
        <v>-398.25599999999997</v>
      </c>
      <c r="H896" s="11">
        <f t="shared" si="27"/>
        <v>-1</v>
      </c>
    </row>
    <row r="897" spans="1:8" ht="16.5" customHeight="1" x14ac:dyDescent="0.3">
      <c r="A897" s="16">
        <v>7502</v>
      </c>
      <c r="B897" s="15" t="s">
        <v>366</v>
      </c>
      <c r="C897" s="14">
        <v>1523.4483049999999</v>
      </c>
      <c r="D897" s="14">
        <v>28115.518829999997</v>
      </c>
      <c r="E897" s="14">
        <v>460.46765000000005</v>
      </c>
      <c r="F897" s="13">
        <v>11780.49726</v>
      </c>
      <c r="G897" s="12">
        <f t="shared" si="26"/>
        <v>-16335.021569999997</v>
      </c>
      <c r="H897" s="11">
        <f t="shared" si="27"/>
        <v>-0.58099662569876176</v>
      </c>
    </row>
    <row r="898" spans="1:8" ht="16.5" customHeight="1" x14ac:dyDescent="0.3">
      <c r="A898" s="16">
        <v>7503</v>
      </c>
      <c r="B898" s="15" t="s">
        <v>365</v>
      </c>
      <c r="C898" s="14">
        <v>0.2</v>
      </c>
      <c r="D898" s="14">
        <v>2.2000000000000002</v>
      </c>
      <c r="E898" s="14">
        <v>0</v>
      </c>
      <c r="F898" s="13">
        <v>0</v>
      </c>
      <c r="G898" s="12">
        <f t="shared" si="26"/>
        <v>-2.2000000000000002</v>
      </c>
      <c r="H898" s="11">
        <f t="shared" si="27"/>
        <v>-1</v>
      </c>
    </row>
    <row r="899" spans="1:8" ht="16.5" customHeight="1" x14ac:dyDescent="0.3">
      <c r="A899" s="16">
        <v>7504</v>
      </c>
      <c r="B899" s="15" t="s">
        <v>364</v>
      </c>
      <c r="C899" s="14">
        <v>13.641234000000001</v>
      </c>
      <c r="D899" s="14">
        <v>474.57782000000003</v>
      </c>
      <c r="E899" s="14">
        <v>8.5754470000000005</v>
      </c>
      <c r="F899" s="13">
        <v>354.51042000000001</v>
      </c>
      <c r="G899" s="12">
        <f t="shared" si="26"/>
        <v>-120.06740000000002</v>
      </c>
      <c r="H899" s="11">
        <f t="shared" si="27"/>
        <v>-0.25299833860756493</v>
      </c>
    </row>
    <row r="900" spans="1:8" ht="16.5" customHeight="1" x14ac:dyDescent="0.3">
      <c r="A900" s="16">
        <v>7505</v>
      </c>
      <c r="B900" s="15" t="s">
        <v>363</v>
      </c>
      <c r="C900" s="14">
        <v>73.269229999999993</v>
      </c>
      <c r="D900" s="14">
        <v>3121.1579900000002</v>
      </c>
      <c r="E900" s="14">
        <v>21.175720000000002</v>
      </c>
      <c r="F900" s="13">
        <v>718.95865000000003</v>
      </c>
      <c r="G900" s="12">
        <f t="shared" si="26"/>
        <v>-2402.1993400000001</v>
      </c>
      <c r="H900" s="11">
        <f t="shared" si="27"/>
        <v>-0.76965002979551189</v>
      </c>
    </row>
    <row r="901" spans="1:8" ht="16.5" customHeight="1" x14ac:dyDescent="0.3">
      <c r="A901" s="16">
        <v>7506</v>
      </c>
      <c r="B901" s="15" t="s">
        <v>362</v>
      </c>
      <c r="C901" s="14">
        <v>22.55386</v>
      </c>
      <c r="D901" s="14">
        <v>1206.23964</v>
      </c>
      <c r="E901" s="14">
        <v>26.999590000000001</v>
      </c>
      <c r="F901" s="13">
        <v>905.24977000000001</v>
      </c>
      <c r="G901" s="12">
        <f t="shared" si="26"/>
        <v>-300.98987</v>
      </c>
      <c r="H901" s="11">
        <f t="shared" si="27"/>
        <v>-0.2495274239205072</v>
      </c>
    </row>
    <row r="902" spans="1:8" ht="16.5" customHeight="1" x14ac:dyDescent="0.3">
      <c r="A902" s="16">
        <v>7507</v>
      </c>
      <c r="B902" s="15" t="s">
        <v>361</v>
      </c>
      <c r="C902" s="14">
        <v>5.3824991999999998</v>
      </c>
      <c r="D902" s="14">
        <v>259.38119</v>
      </c>
      <c r="E902" s="14">
        <v>3.2560990000000003</v>
      </c>
      <c r="F902" s="13">
        <v>145.65895999999998</v>
      </c>
      <c r="G902" s="12">
        <f t="shared" ref="G902:G965" si="28">F902-D902</f>
        <v>-113.72223000000002</v>
      </c>
      <c r="H902" s="11">
        <f t="shared" ref="H902:H965" si="29">IF(D902&lt;&gt;0,G902/D902,"")</f>
        <v>-0.43843668848924638</v>
      </c>
    </row>
    <row r="903" spans="1:8" ht="16.5" customHeight="1" x14ac:dyDescent="0.3">
      <c r="A903" s="16">
        <v>7508</v>
      </c>
      <c r="B903" s="15" t="s">
        <v>360</v>
      </c>
      <c r="C903" s="14">
        <v>22.170557000000002</v>
      </c>
      <c r="D903" s="14">
        <v>9453.3451800000003</v>
      </c>
      <c r="E903" s="14">
        <v>30.329117999999998</v>
      </c>
      <c r="F903" s="13">
        <v>11015.78328</v>
      </c>
      <c r="G903" s="12">
        <f t="shared" si="28"/>
        <v>1562.4380999999994</v>
      </c>
      <c r="H903" s="11">
        <f t="shared" si="29"/>
        <v>0.16527885846224852</v>
      </c>
    </row>
    <row r="904" spans="1:8" ht="16.5" customHeight="1" x14ac:dyDescent="0.3">
      <c r="A904" s="16">
        <v>7601</v>
      </c>
      <c r="B904" s="15" t="s">
        <v>359</v>
      </c>
      <c r="C904" s="14">
        <v>4112.6282380000002</v>
      </c>
      <c r="D904" s="14">
        <v>9829.3271300000015</v>
      </c>
      <c r="E904" s="14">
        <v>1443.9010000000001</v>
      </c>
      <c r="F904" s="13">
        <v>5209.0562900000004</v>
      </c>
      <c r="G904" s="12">
        <f t="shared" si="28"/>
        <v>-4620.270840000001</v>
      </c>
      <c r="H904" s="11">
        <f t="shared" si="29"/>
        <v>-0.47004955465349341</v>
      </c>
    </row>
    <row r="905" spans="1:8" ht="16.5" customHeight="1" x14ac:dyDescent="0.3">
      <c r="A905" s="16">
        <v>7602</v>
      </c>
      <c r="B905" s="15" t="s">
        <v>358</v>
      </c>
      <c r="C905" s="14">
        <v>68.101769000000004</v>
      </c>
      <c r="D905" s="14">
        <v>147.21557999999999</v>
      </c>
      <c r="E905" s="14">
        <v>62.343871</v>
      </c>
      <c r="F905" s="13">
        <v>108.56367</v>
      </c>
      <c r="G905" s="12">
        <f t="shared" si="28"/>
        <v>-38.651909999999987</v>
      </c>
      <c r="H905" s="11">
        <f t="shared" si="29"/>
        <v>-0.26255312107590778</v>
      </c>
    </row>
    <row r="906" spans="1:8" ht="16.5" customHeight="1" x14ac:dyDescent="0.3">
      <c r="A906" s="16">
        <v>7603</v>
      </c>
      <c r="B906" s="15" t="s">
        <v>357</v>
      </c>
      <c r="C906" s="14">
        <v>468.982078</v>
      </c>
      <c r="D906" s="14">
        <v>2195.7534799999999</v>
      </c>
      <c r="E906" s="14">
        <v>256.60658000000001</v>
      </c>
      <c r="F906" s="13">
        <v>1572.5285900000001</v>
      </c>
      <c r="G906" s="12">
        <f t="shared" si="28"/>
        <v>-623.22488999999973</v>
      </c>
      <c r="H906" s="11">
        <f t="shared" si="29"/>
        <v>-0.28383190357052274</v>
      </c>
    </row>
    <row r="907" spans="1:8" ht="16.5" customHeight="1" x14ac:dyDescent="0.3">
      <c r="A907" s="16">
        <v>7604</v>
      </c>
      <c r="B907" s="15" t="s">
        <v>356</v>
      </c>
      <c r="C907" s="14">
        <v>13263.501532279999</v>
      </c>
      <c r="D907" s="14">
        <v>48774.016229999899</v>
      </c>
      <c r="E907" s="14">
        <v>5258.9359390937398</v>
      </c>
      <c r="F907" s="13">
        <v>25945.007450000001</v>
      </c>
      <c r="G907" s="12">
        <f t="shared" si="28"/>
        <v>-22829.008779999898</v>
      </c>
      <c r="H907" s="11">
        <f t="shared" si="29"/>
        <v>-0.46805677581167165</v>
      </c>
    </row>
    <row r="908" spans="1:8" ht="16.5" customHeight="1" x14ac:dyDescent="0.3">
      <c r="A908" s="16">
        <v>7605</v>
      </c>
      <c r="B908" s="15" t="s">
        <v>355</v>
      </c>
      <c r="C908" s="14">
        <v>9777.0492699999995</v>
      </c>
      <c r="D908" s="14">
        <v>24423.163399999998</v>
      </c>
      <c r="E908" s="14">
        <v>4545.4308310000006</v>
      </c>
      <c r="F908" s="13">
        <v>15951.92885</v>
      </c>
      <c r="G908" s="12">
        <f t="shared" si="28"/>
        <v>-8471.2345499999974</v>
      </c>
      <c r="H908" s="11">
        <f t="shared" si="29"/>
        <v>-0.34685246997938024</v>
      </c>
    </row>
    <row r="909" spans="1:8" ht="25.5" customHeight="1" x14ac:dyDescent="0.3">
      <c r="A909" s="16">
        <v>7606</v>
      </c>
      <c r="B909" s="15" t="s">
        <v>354</v>
      </c>
      <c r="C909" s="14">
        <v>17544.140879000002</v>
      </c>
      <c r="D909" s="14">
        <v>53925.935320000099</v>
      </c>
      <c r="E909" s="14">
        <v>10806.686637499999</v>
      </c>
      <c r="F909" s="13">
        <v>46959.500650000002</v>
      </c>
      <c r="G909" s="12">
        <f t="shared" si="28"/>
        <v>-6966.434670000097</v>
      </c>
      <c r="H909" s="11">
        <f t="shared" si="29"/>
        <v>-0.12918523579907903</v>
      </c>
    </row>
    <row r="910" spans="1:8" ht="16.5" customHeight="1" x14ac:dyDescent="0.3">
      <c r="A910" s="16">
        <v>7607</v>
      </c>
      <c r="B910" s="15" t="s">
        <v>353</v>
      </c>
      <c r="C910" s="14">
        <v>8882.5257490000095</v>
      </c>
      <c r="D910" s="14">
        <v>33062.948799999998</v>
      </c>
      <c r="E910" s="14">
        <v>5178.6833609999994</v>
      </c>
      <c r="F910" s="13">
        <v>25798.206699999999</v>
      </c>
      <c r="G910" s="12">
        <f t="shared" si="28"/>
        <v>-7264.7420999999995</v>
      </c>
      <c r="H910" s="11">
        <f t="shared" si="29"/>
        <v>-0.21972456673314025</v>
      </c>
    </row>
    <row r="911" spans="1:8" ht="16.5" customHeight="1" x14ac:dyDescent="0.3">
      <c r="A911" s="16">
        <v>7608</v>
      </c>
      <c r="B911" s="15" t="s">
        <v>352</v>
      </c>
      <c r="C911" s="14">
        <v>673.710726999999</v>
      </c>
      <c r="D911" s="14">
        <v>3011.09393</v>
      </c>
      <c r="E911" s="14">
        <v>361.01235499999996</v>
      </c>
      <c r="F911" s="13">
        <v>1929.6262199999999</v>
      </c>
      <c r="G911" s="12">
        <f t="shared" si="28"/>
        <v>-1081.4677100000001</v>
      </c>
      <c r="H911" s="11">
        <f t="shared" si="29"/>
        <v>-0.35916106741977327</v>
      </c>
    </row>
    <row r="912" spans="1:8" ht="16.5" customHeight="1" x14ac:dyDescent="0.3">
      <c r="A912" s="16">
        <v>7609</v>
      </c>
      <c r="B912" s="15" t="s">
        <v>351</v>
      </c>
      <c r="C912" s="14">
        <v>74.145102000000094</v>
      </c>
      <c r="D912" s="14">
        <v>630.22106999999994</v>
      </c>
      <c r="E912" s="14">
        <v>34.575099800000004</v>
      </c>
      <c r="F912" s="13">
        <v>512.39224999999999</v>
      </c>
      <c r="G912" s="12">
        <f t="shared" si="28"/>
        <v>-117.82881999999995</v>
      </c>
      <c r="H912" s="11">
        <f t="shared" si="29"/>
        <v>-0.18696426636449962</v>
      </c>
    </row>
    <row r="913" spans="1:8" ht="38.25" customHeight="1" x14ac:dyDescent="0.3">
      <c r="A913" s="16">
        <v>7610</v>
      </c>
      <c r="B913" s="15" t="s">
        <v>350</v>
      </c>
      <c r="C913" s="14">
        <v>1711.4036080000001</v>
      </c>
      <c r="D913" s="14">
        <v>9118.4097800000109</v>
      </c>
      <c r="E913" s="14">
        <v>947.55699179999999</v>
      </c>
      <c r="F913" s="13">
        <v>4350.2835100000002</v>
      </c>
      <c r="G913" s="12">
        <f t="shared" si="28"/>
        <v>-4768.1262700000107</v>
      </c>
      <c r="H913" s="11">
        <f t="shared" si="29"/>
        <v>-0.52291204113882284</v>
      </c>
    </row>
    <row r="914" spans="1:8" ht="25.5" customHeight="1" x14ac:dyDescent="0.3">
      <c r="A914" s="16">
        <v>7611</v>
      </c>
      <c r="B914" s="15" t="s">
        <v>349</v>
      </c>
      <c r="C914" s="14">
        <v>10.285</v>
      </c>
      <c r="D914" s="14">
        <v>45.059269999999998</v>
      </c>
      <c r="E914" s="14">
        <v>0</v>
      </c>
      <c r="F914" s="13">
        <v>0</v>
      </c>
      <c r="G914" s="12">
        <f t="shared" si="28"/>
        <v>-45.059269999999998</v>
      </c>
      <c r="H914" s="11">
        <f t="shared" si="29"/>
        <v>-1</v>
      </c>
    </row>
    <row r="915" spans="1:8" ht="25.5" customHeight="1" x14ac:dyDescent="0.3">
      <c r="A915" s="16">
        <v>7612</v>
      </c>
      <c r="B915" s="15" t="s">
        <v>348</v>
      </c>
      <c r="C915" s="14">
        <v>1293.1220302669999</v>
      </c>
      <c r="D915" s="14">
        <v>8729.4760799999913</v>
      </c>
      <c r="E915" s="14">
        <v>1365.8618129920001</v>
      </c>
      <c r="F915" s="13">
        <v>10708.96867</v>
      </c>
      <c r="G915" s="12">
        <f t="shared" si="28"/>
        <v>1979.4925900000089</v>
      </c>
      <c r="H915" s="11">
        <f t="shared" si="29"/>
        <v>0.22675960983903753</v>
      </c>
    </row>
    <row r="916" spans="1:8" ht="16.5" customHeight="1" x14ac:dyDescent="0.3">
      <c r="A916" s="16">
        <v>7613</v>
      </c>
      <c r="B916" s="15" t="s">
        <v>347</v>
      </c>
      <c r="C916" s="14">
        <v>7.1541600000000001</v>
      </c>
      <c r="D916" s="14">
        <v>103.45741000000001</v>
      </c>
      <c r="E916" s="14">
        <v>6.6700799999999996</v>
      </c>
      <c r="F916" s="13">
        <v>165.41826</v>
      </c>
      <c r="G916" s="12">
        <f t="shared" si="28"/>
        <v>61.960849999999994</v>
      </c>
      <c r="H916" s="11">
        <f t="shared" si="29"/>
        <v>0.5989020022828716</v>
      </c>
    </row>
    <row r="917" spans="1:8" ht="25.5" customHeight="1" x14ac:dyDescent="0.3">
      <c r="A917" s="16">
        <v>7614</v>
      </c>
      <c r="B917" s="15" t="s">
        <v>346</v>
      </c>
      <c r="C917" s="14">
        <v>83.744160000000008</v>
      </c>
      <c r="D917" s="14">
        <v>238.40854999999999</v>
      </c>
      <c r="E917" s="14">
        <v>55.670720000000003</v>
      </c>
      <c r="F917" s="13">
        <v>369.53384</v>
      </c>
      <c r="G917" s="12">
        <f t="shared" si="28"/>
        <v>131.12529000000001</v>
      </c>
      <c r="H917" s="11">
        <f t="shared" si="29"/>
        <v>0.55000246425725929</v>
      </c>
    </row>
    <row r="918" spans="1:8" ht="25.5" customHeight="1" x14ac:dyDescent="0.3">
      <c r="A918" s="16">
        <v>7615</v>
      </c>
      <c r="B918" s="15" t="s">
        <v>345</v>
      </c>
      <c r="C918" s="14">
        <v>3579.4137278999997</v>
      </c>
      <c r="D918" s="14">
        <v>16299.98523</v>
      </c>
      <c r="E918" s="14">
        <v>1278.9075961999999</v>
      </c>
      <c r="F918" s="13">
        <v>7297.9727499999999</v>
      </c>
      <c r="G918" s="12">
        <f t="shared" si="28"/>
        <v>-9002.0124800000012</v>
      </c>
      <c r="H918" s="11">
        <f t="shared" si="29"/>
        <v>-0.55227120472672975</v>
      </c>
    </row>
    <row r="919" spans="1:8" ht="16.5" customHeight="1" x14ac:dyDescent="0.3">
      <c r="A919" s="16">
        <v>7616</v>
      </c>
      <c r="B919" s="15" t="s">
        <v>344</v>
      </c>
      <c r="C919" s="14">
        <v>3909.3032883420001</v>
      </c>
      <c r="D919" s="14">
        <v>17171.74278</v>
      </c>
      <c r="E919" s="14">
        <v>1434.59424250641</v>
      </c>
      <c r="F919" s="13">
        <v>7415.9759799999902</v>
      </c>
      <c r="G919" s="12">
        <f t="shared" si="28"/>
        <v>-9755.7668000000103</v>
      </c>
      <c r="H919" s="11">
        <f t="shared" si="29"/>
        <v>-0.56812910168690578</v>
      </c>
    </row>
    <row r="920" spans="1:8" ht="16.5" customHeight="1" x14ac:dyDescent="0.3">
      <c r="A920" s="16">
        <v>7801</v>
      </c>
      <c r="B920" s="15" t="s">
        <v>343</v>
      </c>
      <c r="C920" s="14">
        <v>2098.8685</v>
      </c>
      <c r="D920" s="14">
        <v>4414.58266</v>
      </c>
      <c r="E920" s="14">
        <v>719.34900000000005</v>
      </c>
      <c r="F920" s="13">
        <v>1743.0718200000001</v>
      </c>
      <c r="G920" s="12">
        <f t="shared" si="28"/>
        <v>-2671.5108399999999</v>
      </c>
      <c r="H920" s="11">
        <f t="shared" si="29"/>
        <v>-0.60515592203227653</v>
      </c>
    </row>
    <row r="921" spans="1:8" ht="16.5" customHeight="1" x14ac:dyDescent="0.3">
      <c r="A921" s="16">
        <v>7802</v>
      </c>
      <c r="B921" s="15" t="s">
        <v>342</v>
      </c>
      <c r="C921" s="14">
        <v>0</v>
      </c>
      <c r="D921" s="14">
        <v>0</v>
      </c>
      <c r="E921" s="14">
        <v>0</v>
      </c>
      <c r="F921" s="13">
        <v>0</v>
      </c>
      <c r="G921" s="12">
        <f t="shared" si="28"/>
        <v>0</v>
      </c>
      <c r="H921" s="11" t="str">
        <f t="shared" si="29"/>
        <v/>
      </c>
    </row>
    <row r="922" spans="1:8" ht="16.5" customHeight="1" x14ac:dyDescent="0.3">
      <c r="A922" s="16">
        <v>7803</v>
      </c>
      <c r="B922" s="15" t="s">
        <v>341</v>
      </c>
      <c r="C922" s="14">
        <v>0</v>
      </c>
      <c r="D922" s="14">
        <v>0</v>
      </c>
      <c r="E922" s="14">
        <v>0</v>
      </c>
      <c r="F922" s="13">
        <v>0</v>
      </c>
      <c r="G922" s="12">
        <f t="shared" si="28"/>
        <v>0</v>
      </c>
      <c r="H922" s="11" t="str">
        <f t="shared" si="29"/>
        <v/>
      </c>
    </row>
    <row r="923" spans="1:8" ht="25.5" customHeight="1" x14ac:dyDescent="0.3">
      <c r="A923" s="16">
        <v>7804</v>
      </c>
      <c r="B923" s="15" t="s">
        <v>340</v>
      </c>
      <c r="C923" s="14">
        <v>182.49396999999999</v>
      </c>
      <c r="D923" s="14">
        <v>517.90531999999996</v>
      </c>
      <c r="E923" s="14">
        <v>27.905180000000001</v>
      </c>
      <c r="F923" s="13">
        <v>98.024839999999998</v>
      </c>
      <c r="G923" s="12">
        <f t="shared" si="28"/>
        <v>-419.88047999999998</v>
      </c>
      <c r="H923" s="11">
        <f t="shared" si="29"/>
        <v>-0.81072826206921378</v>
      </c>
    </row>
    <row r="924" spans="1:8" ht="16.5" customHeight="1" x14ac:dyDescent="0.3">
      <c r="A924" s="16">
        <v>7805</v>
      </c>
      <c r="B924" s="15" t="s">
        <v>339</v>
      </c>
      <c r="C924" s="14">
        <v>0</v>
      </c>
      <c r="D924" s="14">
        <v>0</v>
      </c>
      <c r="E924" s="14">
        <v>0</v>
      </c>
      <c r="F924" s="13">
        <v>0</v>
      </c>
      <c r="G924" s="12">
        <f t="shared" si="28"/>
        <v>0</v>
      </c>
      <c r="H924" s="11" t="str">
        <f t="shared" si="29"/>
        <v/>
      </c>
    </row>
    <row r="925" spans="1:8" ht="16.5" customHeight="1" x14ac:dyDescent="0.3">
      <c r="A925" s="16">
        <v>7806</v>
      </c>
      <c r="B925" s="15" t="s">
        <v>338</v>
      </c>
      <c r="C925" s="14">
        <v>4.2419196000000001</v>
      </c>
      <c r="D925" s="14">
        <v>19.70861</v>
      </c>
      <c r="E925" s="14">
        <v>0.61833000000000005</v>
      </c>
      <c r="F925" s="13">
        <v>5.98644</v>
      </c>
      <c r="G925" s="12">
        <f t="shared" si="28"/>
        <v>-13.72217</v>
      </c>
      <c r="H925" s="11">
        <f t="shared" si="29"/>
        <v>-0.69625255154980492</v>
      </c>
    </row>
    <row r="926" spans="1:8" ht="16.5" customHeight="1" x14ac:dyDescent="0.3">
      <c r="A926" s="16">
        <v>7901</v>
      </c>
      <c r="B926" s="15" t="s">
        <v>337</v>
      </c>
      <c r="C926" s="14">
        <v>13789.2279</v>
      </c>
      <c r="D926" s="14">
        <v>41795.637000000097</v>
      </c>
      <c r="E926" s="14">
        <v>5215.2682000000004</v>
      </c>
      <c r="F926" s="13">
        <v>20440.871850000003</v>
      </c>
      <c r="G926" s="12">
        <f t="shared" si="28"/>
        <v>-21354.765150000094</v>
      </c>
      <c r="H926" s="11">
        <f t="shared" si="29"/>
        <v>-0.51093287919023811</v>
      </c>
    </row>
    <row r="927" spans="1:8" ht="16.5" customHeight="1" x14ac:dyDescent="0.3">
      <c r="A927" s="16">
        <v>7902</v>
      </c>
      <c r="B927" s="15" t="s">
        <v>336</v>
      </c>
      <c r="C927" s="14">
        <v>0</v>
      </c>
      <c r="D927" s="14">
        <v>0</v>
      </c>
      <c r="E927" s="14">
        <v>64.472999999999999</v>
      </c>
      <c r="F927" s="13">
        <v>187.91900000000001</v>
      </c>
      <c r="G927" s="12">
        <f t="shared" si="28"/>
        <v>187.91900000000001</v>
      </c>
      <c r="H927" s="11" t="str">
        <f t="shared" si="29"/>
        <v/>
      </c>
    </row>
    <row r="928" spans="1:8" ht="16.5" customHeight="1" x14ac:dyDescent="0.3">
      <c r="A928" s="16">
        <v>7903</v>
      </c>
      <c r="B928" s="15" t="s">
        <v>335</v>
      </c>
      <c r="C928" s="14">
        <v>73.436899999999994</v>
      </c>
      <c r="D928" s="14">
        <v>277.83752000000004</v>
      </c>
      <c r="E928" s="14">
        <v>5.5014250000000002</v>
      </c>
      <c r="F928" s="13">
        <v>33.238129999999998</v>
      </c>
      <c r="G928" s="12">
        <f t="shared" si="28"/>
        <v>-244.59939000000003</v>
      </c>
      <c r="H928" s="11">
        <f t="shared" si="29"/>
        <v>-0.88036846139427094</v>
      </c>
    </row>
    <row r="929" spans="1:8" ht="16.5" customHeight="1" x14ac:dyDescent="0.3">
      <c r="A929" s="16">
        <v>7904</v>
      </c>
      <c r="B929" s="15" t="s">
        <v>334</v>
      </c>
      <c r="C929" s="14">
        <v>13.607400999999999</v>
      </c>
      <c r="D929" s="14">
        <v>53.634339999999995</v>
      </c>
      <c r="E929" s="14">
        <v>5.4</v>
      </c>
      <c r="F929" s="13">
        <v>22.605119999999999</v>
      </c>
      <c r="G929" s="12">
        <f t="shared" si="28"/>
        <v>-31.029219999999995</v>
      </c>
      <c r="H929" s="11">
        <f t="shared" si="29"/>
        <v>-0.57853270870863704</v>
      </c>
    </row>
    <row r="930" spans="1:8" ht="16.5" customHeight="1" x14ac:dyDescent="0.3">
      <c r="A930" s="16">
        <v>7905</v>
      </c>
      <c r="B930" s="15" t="s">
        <v>333</v>
      </c>
      <c r="C930" s="14">
        <v>129.329275</v>
      </c>
      <c r="D930" s="14">
        <v>495.84143999999998</v>
      </c>
      <c r="E930" s="14">
        <v>81.351554000000007</v>
      </c>
      <c r="F930" s="13">
        <v>351.18950000000001</v>
      </c>
      <c r="G930" s="12">
        <f t="shared" si="28"/>
        <v>-144.65193999999997</v>
      </c>
      <c r="H930" s="11">
        <f t="shared" si="29"/>
        <v>-0.29173023537524412</v>
      </c>
    </row>
    <row r="931" spans="1:8" ht="16.5" customHeight="1" x14ac:dyDescent="0.3">
      <c r="A931" s="16">
        <v>7906</v>
      </c>
      <c r="B931" s="15" t="s">
        <v>332</v>
      </c>
      <c r="C931" s="14">
        <v>0</v>
      </c>
      <c r="D931" s="14">
        <v>0</v>
      </c>
      <c r="E931" s="14">
        <v>0</v>
      </c>
      <c r="F931" s="13">
        <v>0</v>
      </c>
      <c r="G931" s="12">
        <f t="shared" si="28"/>
        <v>0</v>
      </c>
      <c r="H931" s="11" t="str">
        <f t="shared" si="29"/>
        <v/>
      </c>
    </row>
    <row r="932" spans="1:8" ht="16.5" customHeight="1" x14ac:dyDescent="0.3">
      <c r="A932" s="16">
        <v>7907</v>
      </c>
      <c r="B932" s="15" t="s">
        <v>331</v>
      </c>
      <c r="C932" s="14">
        <v>1035.783351</v>
      </c>
      <c r="D932" s="14">
        <v>8236.74</v>
      </c>
      <c r="E932" s="14">
        <v>4.1514059999999997</v>
      </c>
      <c r="F932" s="13">
        <v>61.413940000000004</v>
      </c>
      <c r="G932" s="12">
        <f t="shared" si="28"/>
        <v>-8175.3260599999994</v>
      </c>
      <c r="H932" s="11">
        <f t="shared" si="29"/>
        <v>-0.99254390207776377</v>
      </c>
    </row>
    <row r="933" spans="1:8" ht="16.5" customHeight="1" x14ac:dyDescent="0.3">
      <c r="A933" s="16">
        <v>8001</v>
      </c>
      <c r="B933" s="15" t="s">
        <v>330</v>
      </c>
      <c r="C933" s="14">
        <v>35.542859999999997</v>
      </c>
      <c r="D933" s="14">
        <v>1036.5717299999999</v>
      </c>
      <c r="E933" s="14">
        <v>19.668700000000001</v>
      </c>
      <c r="F933" s="13">
        <v>786.34675000000004</v>
      </c>
      <c r="G933" s="12">
        <f t="shared" si="28"/>
        <v>-250.22497999999985</v>
      </c>
      <c r="H933" s="11">
        <f t="shared" si="29"/>
        <v>-0.24139668559164726</v>
      </c>
    </row>
    <row r="934" spans="1:8" ht="16.5" customHeight="1" x14ac:dyDescent="0.3">
      <c r="A934" s="16">
        <v>8002</v>
      </c>
      <c r="B934" s="15" t="s">
        <v>329</v>
      </c>
      <c r="C934" s="14">
        <v>0</v>
      </c>
      <c r="D934" s="14">
        <v>0</v>
      </c>
      <c r="E934" s="14">
        <v>0</v>
      </c>
      <c r="F934" s="13">
        <v>0</v>
      </c>
      <c r="G934" s="12">
        <f t="shared" si="28"/>
        <v>0</v>
      </c>
      <c r="H934" s="11" t="str">
        <f t="shared" si="29"/>
        <v/>
      </c>
    </row>
    <row r="935" spans="1:8" ht="16.5" customHeight="1" x14ac:dyDescent="0.3">
      <c r="A935" s="16">
        <v>8003</v>
      </c>
      <c r="B935" s="15" t="s">
        <v>328</v>
      </c>
      <c r="C935" s="14">
        <v>9.3715930000000007</v>
      </c>
      <c r="D935" s="14">
        <v>311.20704000000001</v>
      </c>
      <c r="E935" s="14">
        <v>11.130780000000001</v>
      </c>
      <c r="F935" s="13">
        <v>512.19168999999999</v>
      </c>
      <c r="G935" s="12">
        <f t="shared" si="28"/>
        <v>200.98464999999999</v>
      </c>
      <c r="H935" s="11">
        <f t="shared" si="29"/>
        <v>0.64582295439074899</v>
      </c>
    </row>
    <row r="936" spans="1:8" ht="25.5" customHeight="1" x14ac:dyDescent="0.3">
      <c r="A936" s="16">
        <v>8004</v>
      </c>
      <c r="B936" s="15" t="s">
        <v>327</v>
      </c>
      <c r="C936" s="14">
        <v>0</v>
      </c>
      <c r="D936" s="14">
        <v>0</v>
      </c>
      <c r="E936" s="14">
        <v>0</v>
      </c>
      <c r="F936" s="13">
        <v>0</v>
      </c>
      <c r="G936" s="12">
        <f t="shared" si="28"/>
        <v>0</v>
      </c>
      <c r="H936" s="11" t="str">
        <f t="shared" si="29"/>
        <v/>
      </c>
    </row>
    <row r="937" spans="1:8" ht="25.5" customHeight="1" x14ac:dyDescent="0.3">
      <c r="A937" s="16">
        <v>8005</v>
      </c>
      <c r="B937" s="15" t="s">
        <v>326</v>
      </c>
      <c r="C937" s="14">
        <v>0</v>
      </c>
      <c r="D937" s="14">
        <v>0</v>
      </c>
      <c r="E937" s="14">
        <v>0</v>
      </c>
      <c r="F937" s="13">
        <v>0</v>
      </c>
      <c r="G937" s="12">
        <f t="shared" si="28"/>
        <v>0</v>
      </c>
      <c r="H937" s="11" t="str">
        <f t="shared" si="29"/>
        <v/>
      </c>
    </row>
    <row r="938" spans="1:8" ht="16.5" customHeight="1" x14ac:dyDescent="0.3">
      <c r="A938" s="16">
        <v>8006</v>
      </c>
      <c r="B938" s="15" t="s">
        <v>325</v>
      </c>
      <c r="C938" s="14">
        <v>0</v>
      </c>
      <c r="D938" s="14">
        <v>0</v>
      </c>
      <c r="E938" s="14">
        <v>0</v>
      </c>
      <c r="F938" s="13">
        <v>0</v>
      </c>
      <c r="G938" s="12">
        <f t="shared" si="28"/>
        <v>0</v>
      </c>
      <c r="H938" s="11" t="str">
        <f t="shared" si="29"/>
        <v/>
      </c>
    </row>
    <row r="939" spans="1:8" ht="16.5" customHeight="1" x14ac:dyDescent="0.3">
      <c r="A939" s="16">
        <v>8007</v>
      </c>
      <c r="B939" s="15" t="s">
        <v>324</v>
      </c>
      <c r="C939" s="14">
        <v>9.4430550000000011</v>
      </c>
      <c r="D939" s="14">
        <v>280.99669</v>
      </c>
      <c r="E939" s="14">
        <v>2.764586</v>
      </c>
      <c r="F939" s="13">
        <v>125.36510000000001</v>
      </c>
      <c r="G939" s="12">
        <f t="shared" si="28"/>
        <v>-155.63158999999999</v>
      </c>
      <c r="H939" s="11">
        <f t="shared" si="29"/>
        <v>-0.55385559879726698</v>
      </c>
    </row>
    <row r="940" spans="1:8" ht="25.5" customHeight="1" x14ac:dyDescent="0.3">
      <c r="A940" s="16">
        <v>8101</v>
      </c>
      <c r="B940" s="15" t="s">
        <v>323</v>
      </c>
      <c r="C940" s="14">
        <v>34.509710500000004</v>
      </c>
      <c r="D940" s="14">
        <v>1420.5545</v>
      </c>
      <c r="E940" s="14">
        <v>4.9221333000000005</v>
      </c>
      <c r="F940" s="13">
        <v>471.90976000000001</v>
      </c>
      <c r="G940" s="12">
        <f t="shared" si="28"/>
        <v>-948.64473999999996</v>
      </c>
      <c r="H940" s="11">
        <f t="shared" si="29"/>
        <v>-0.66779890528663277</v>
      </c>
    </row>
    <row r="941" spans="1:8" ht="25.5" customHeight="1" x14ac:dyDescent="0.3">
      <c r="A941" s="16">
        <v>8102</v>
      </c>
      <c r="B941" s="15" t="s">
        <v>322</v>
      </c>
      <c r="C941" s="14">
        <v>82.083956999999998</v>
      </c>
      <c r="D941" s="14">
        <v>2350.4367000000002</v>
      </c>
      <c r="E941" s="14">
        <v>1.9939629999999999</v>
      </c>
      <c r="F941" s="13">
        <v>125.98324000000001</v>
      </c>
      <c r="G941" s="12">
        <f t="shared" si="28"/>
        <v>-2224.4534600000002</v>
      </c>
      <c r="H941" s="11">
        <f t="shared" si="29"/>
        <v>-0.94640007110168078</v>
      </c>
    </row>
    <row r="942" spans="1:8" ht="16.5" customHeight="1" x14ac:dyDescent="0.3">
      <c r="A942" s="16">
        <v>8103</v>
      </c>
      <c r="B942" s="15" t="s">
        <v>321</v>
      </c>
      <c r="C942" s="14">
        <v>5.4999999999999997E-3</v>
      </c>
      <c r="D942" s="14">
        <v>4.2424999999999997</v>
      </c>
      <c r="E942" s="14">
        <v>8.9109999999999988E-3</v>
      </c>
      <c r="F942" s="13">
        <v>7.9271700000000003</v>
      </c>
      <c r="G942" s="12">
        <f t="shared" si="28"/>
        <v>3.6846700000000006</v>
      </c>
      <c r="H942" s="11">
        <f t="shared" si="29"/>
        <v>0.86851384796700082</v>
      </c>
    </row>
    <row r="943" spans="1:8" ht="16.5" customHeight="1" x14ac:dyDescent="0.3">
      <c r="A943" s="16">
        <v>8104</v>
      </c>
      <c r="B943" s="15" t="s">
        <v>320</v>
      </c>
      <c r="C943" s="14">
        <v>979.62419199999999</v>
      </c>
      <c r="D943" s="14">
        <v>3486.7828799999997</v>
      </c>
      <c r="E943" s="14">
        <v>501.28593699999999</v>
      </c>
      <c r="F943" s="13">
        <v>4221.1977800000004</v>
      </c>
      <c r="G943" s="12">
        <f t="shared" si="28"/>
        <v>734.41490000000067</v>
      </c>
      <c r="H943" s="11">
        <f t="shared" si="29"/>
        <v>0.2106282281620015</v>
      </c>
    </row>
    <row r="944" spans="1:8" ht="38.25" customHeight="1" x14ac:dyDescent="0.3">
      <c r="A944" s="16">
        <v>8105</v>
      </c>
      <c r="B944" s="15" t="s">
        <v>319</v>
      </c>
      <c r="C944" s="14">
        <v>35.361942000000006</v>
      </c>
      <c r="D944" s="14">
        <v>1845.6227900000001</v>
      </c>
      <c r="E944" s="14">
        <v>12.099995000000002</v>
      </c>
      <c r="F944" s="13">
        <v>974.39092000000005</v>
      </c>
      <c r="G944" s="12">
        <f t="shared" si="28"/>
        <v>-871.23187000000007</v>
      </c>
      <c r="H944" s="11">
        <f t="shared" si="29"/>
        <v>-0.47205305153389443</v>
      </c>
    </row>
    <row r="945" spans="1:8" ht="16.5" customHeight="1" x14ac:dyDescent="0.3">
      <c r="A945" s="16">
        <v>8106</v>
      </c>
      <c r="B945" s="15" t="s">
        <v>318</v>
      </c>
      <c r="C945" s="14">
        <v>14.9107</v>
      </c>
      <c r="D945" s="14">
        <v>137.77964</v>
      </c>
      <c r="E945" s="14">
        <v>0.2</v>
      </c>
      <c r="F945" s="13">
        <v>5.7301299999999999</v>
      </c>
      <c r="G945" s="12">
        <f t="shared" si="28"/>
        <v>-132.04951</v>
      </c>
      <c r="H945" s="11">
        <f t="shared" si="29"/>
        <v>-0.95841090889771519</v>
      </c>
    </row>
    <row r="946" spans="1:8" ht="16.5" customHeight="1" x14ac:dyDescent="0.3">
      <c r="A946" s="16">
        <v>8107</v>
      </c>
      <c r="B946" s="15" t="s">
        <v>317</v>
      </c>
      <c r="C946" s="14">
        <v>2.98427</v>
      </c>
      <c r="D946" s="14">
        <v>12.07685</v>
      </c>
      <c r="E946" s="14">
        <v>0</v>
      </c>
      <c r="F946" s="13">
        <v>0</v>
      </c>
      <c r="G946" s="12">
        <f t="shared" si="28"/>
        <v>-12.07685</v>
      </c>
      <c r="H946" s="11">
        <f t="shared" si="29"/>
        <v>-1</v>
      </c>
    </row>
    <row r="947" spans="1:8" ht="16.5" customHeight="1" x14ac:dyDescent="0.3">
      <c r="A947" s="16">
        <v>8108</v>
      </c>
      <c r="B947" s="15" t="s">
        <v>316</v>
      </c>
      <c r="C947" s="14">
        <v>363.98634071999999</v>
      </c>
      <c r="D947" s="14">
        <v>5288.0157900000004</v>
      </c>
      <c r="E947" s="14">
        <v>404.9334475</v>
      </c>
      <c r="F947" s="13">
        <v>3298.39788</v>
      </c>
      <c r="G947" s="12">
        <f t="shared" si="28"/>
        <v>-1989.6179100000004</v>
      </c>
      <c r="H947" s="11">
        <f t="shared" si="29"/>
        <v>-0.37625037235374825</v>
      </c>
    </row>
    <row r="948" spans="1:8" ht="25.5" customHeight="1" x14ac:dyDescent="0.3">
      <c r="A948" s="16">
        <v>8109</v>
      </c>
      <c r="B948" s="15" t="s">
        <v>315</v>
      </c>
      <c r="C948" s="14">
        <v>0.65079999999999993</v>
      </c>
      <c r="D948" s="14">
        <v>31.811070000000001</v>
      </c>
      <c r="E948" s="14">
        <v>0.49280000000000002</v>
      </c>
      <c r="F948" s="13">
        <v>127.15835000000001</v>
      </c>
      <c r="G948" s="12">
        <f t="shared" si="28"/>
        <v>95.347280000000012</v>
      </c>
      <c r="H948" s="11">
        <f t="shared" si="29"/>
        <v>2.9972987390867396</v>
      </c>
    </row>
    <row r="949" spans="1:8" ht="16.5" customHeight="1" x14ac:dyDescent="0.3">
      <c r="A949" s="16">
        <v>8110</v>
      </c>
      <c r="B949" s="15" t="s">
        <v>314</v>
      </c>
      <c r="C949" s="14">
        <v>11.727647999999999</v>
      </c>
      <c r="D949" s="14">
        <v>116.17189</v>
      </c>
      <c r="E949" s="14">
        <v>2.5369999999999999</v>
      </c>
      <c r="F949" s="13">
        <v>61.532249999999998</v>
      </c>
      <c r="G949" s="12">
        <f t="shared" si="28"/>
        <v>-54.639640000000007</v>
      </c>
      <c r="H949" s="11">
        <f t="shared" si="29"/>
        <v>-0.47033443288217147</v>
      </c>
    </row>
    <row r="950" spans="1:8" ht="25.5" customHeight="1" x14ac:dyDescent="0.3">
      <c r="A950" s="16">
        <v>8111</v>
      </c>
      <c r="B950" s="15" t="s">
        <v>313</v>
      </c>
      <c r="C950" s="14">
        <v>612.89499999999998</v>
      </c>
      <c r="D950" s="14">
        <v>1851.3293200000001</v>
      </c>
      <c r="E950" s="14">
        <v>149.389025</v>
      </c>
      <c r="F950" s="13">
        <v>1045.7330400000001</v>
      </c>
      <c r="G950" s="12">
        <f t="shared" si="28"/>
        <v>-805.59627999999998</v>
      </c>
      <c r="H950" s="11">
        <f t="shared" si="29"/>
        <v>-0.43514477478269503</v>
      </c>
    </row>
    <row r="951" spans="1:8" ht="38.25" customHeight="1" x14ac:dyDescent="0.3">
      <c r="A951" s="16">
        <v>8112</v>
      </c>
      <c r="B951" s="15" t="s">
        <v>312</v>
      </c>
      <c r="C951" s="14">
        <v>23.6023763</v>
      </c>
      <c r="D951" s="14">
        <v>537.49443999999994</v>
      </c>
      <c r="E951" s="14">
        <v>10.1723877</v>
      </c>
      <c r="F951" s="13">
        <v>215.92423000000002</v>
      </c>
      <c r="G951" s="12">
        <f t="shared" si="28"/>
        <v>-321.57020999999992</v>
      </c>
      <c r="H951" s="11">
        <f t="shared" si="29"/>
        <v>-0.59827634682137354</v>
      </c>
    </row>
    <row r="952" spans="1:8" ht="25.5" customHeight="1" x14ac:dyDescent="0.3">
      <c r="A952" s="16">
        <v>8113</v>
      </c>
      <c r="B952" s="15" t="s">
        <v>311</v>
      </c>
      <c r="C952" s="14">
        <v>5.6367240000000001</v>
      </c>
      <c r="D952" s="14">
        <v>54.16189</v>
      </c>
      <c r="E952" s="14">
        <v>2.1394299999999999</v>
      </c>
      <c r="F952" s="13">
        <v>47.674059999999997</v>
      </c>
      <c r="G952" s="12">
        <f t="shared" si="28"/>
        <v>-6.4878300000000024</v>
      </c>
      <c r="H952" s="11">
        <f t="shared" si="29"/>
        <v>-0.11978588634923934</v>
      </c>
    </row>
    <row r="953" spans="1:8" ht="25.5" customHeight="1" x14ac:dyDescent="0.3">
      <c r="A953" s="16">
        <v>8201</v>
      </c>
      <c r="B953" s="15" t="s">
        <v>310</v>
      </c>
      <c r="C953" s="14">
        <v>1555.8604342000001</v>
      </c>
      <c r="D953" s="14">
        <v>6226.0619100000004</v>
      </c>
      <c r="E953" s="14">
        <v>809.92482970000003</v>
      </c>
      <c r="F953" s="13">
        <v>4041.8051499999997</v>
      </c>
      <c r="G953" s="12">
        <f t="shared" si="28"/>
        <v>-2184.2567600000007</v>
      </c>
      <c r="H953" s="11">
        <f t="shared" si="29"/>
        <v>-0.3508247736007496</v>
      </c>
    </row>
    <row r="954" spans="1:8" ht="16.5" customHeight="1" x14ac:dyDescent="0.3">
      <c r="A954" s="16">
        <v>8202</v>
      </c>
      <c r="B954" s="15" t="s">
        <v>309</v>
      </c>
      <c r="C954" s="14">
        <v>1426.8408374000001</v>
      </c>
      <c r="D954" s="14">
        <v>15738.71968</v>
      </c>
      <c r="E954" s="14">
        <v>899.51247147000004</v>
      </c>
      <c r="F954" s="13">
        <v>10789.17218</v>
      </c>
      <c r="G954" s="12">
        <f t="shared" si="28"/>
        <v>-4949.5475000000006</v>
      </c>
      <c r="H954" s="11">
        <f t="shared" si="29"/>
        <v>-0.31448221968713536</v>
      </c>
    </row>
    <row r="955" spans="1:8" ht="16.5" customHeight="1" x14ac:dyDescent="0.3">
      <c r="A955" s="16">
        <v>8203</v>
      </c>
      <c r="B955" s="15" t="s">
        <v>308</v>
      </c>
      <c r="C955" s="14">
        <v>747.66783793314892</v>
      </c>
      <c r="D955" s="14">
        <v>5434.3699699999906</v>
      </c>
      <c r="E955" s="14">
        <v>331.51253810037997</v>
      </c>
      <c r="F955" s="13">
        <v>3139.08995</v>
      </c>
      <c r="G955" s="12">
        <f t="shared" si="28"/>
        <v>-2295.2800199999906</v>
      </c>
      <c r="H955" s="11">
        <f t="shared" si="29"/>
        <v>-0.42236359185533967</v>
      </c>
    </row>
    <row r="956" spans="1:8" ht="25.5" customHeight="1" x14ac:dyDescent="0.3">
      <c r="A956" s="16">
        <v>8204</v>
      </c>
      <c r="B956" s="15" t="s">
        <v>307</v>
      </c>
      <c r="C956" s="14">
        <v>1544.5821736659998</v>
      </c>
      <c r="D956" s="14">
        <v>6697.2344599999897</v>
      </c>
      <c r="E956" s="14">
        <v>841.865718530001</v>
      </c>
      <c r="F956" s="13">
        <v>4001.3383699999999</v>
      </c>
      <c r="G956" s="12">
        <f t="shared" si="28"/>
        <v>-2695.8960899999897</v>
      </c>
      <c r="H956" s="11">
        <f t="shared" si="29"/>
        <v>-0.40253870550621185</v>
      </c>
    </row>
    <row r="957" spans="1:8" ht="38.25" customHeight="1" x14ac:dyDescent="0.3">
      <c r="A957" s="16">
        <v>8205</v>
      </c>
      <c r="B957" s="15" t="s">
        <v>306</v>
      </c>
      <c r="C957" s="14">
        <v>3541.1998994206001</v>
      </c>
      <c r="D957" s="14">
        <v>17554.143379999899</v>
      </c>
      <c r="E957" s="14">
        <v>1648.61282423801</v>
      </c>
      <c r="F957" s="13">
        <v>9490.6541800000196</v>
      </c>
      <c r="G957" s="12">
        <f t="shared" si="28"/>
        <v>-8063.4891999998799</v>
      </c>
      <c r="H957" s="11">
        <f t="shared" si="29"/>
        <v>-0.45934962620773162</v>
      </c>
    </row>
    <row r="958" spans="1:8" ht="25.5" customHeight="1" x14ac:dyDescent="0.3">
      <c r="A958" s="16">
        <v>8206</v>
      </c>
      <c r="B958" s="15" t="s">
        <v>305</v>
      </c>
      <c r="C958" s="14">
        <v>1824.3831791</v>
      </c>
      <c r="D958" s="14">
        <v>6975.5834699999996</v>
      </c>
      <c r="E958" s="14">
        <v>845.47367559999907</v>
      </c>
      <c r="F958" s="13">
        <v>3744.3220200000001</v>
      </c>
      <c r="G958" s="12">
        <f t="shared" si="28"/>
        <v>-3231.2614499999995</v>
      </c>
      <c r="H958" s="11">
        <f t="shared" si="29"/>
        <v>-0.46322454084260278</v>
      </c>
    </row>
    <row r="959" spans="1:8" ht="16.5" customHeight="1" x14ac:dyDescent="0.3">
      <c r="A959" s="16">
        <v>8207</v>
      </c>
      <c r="B959" s="15" t="s">
        <v>304</v>
      </c>
      <c r="C959" s="14">
        <v>2602.362631988</v>
      </c>
      <c r="D959" s="14">
        <v>39095.9241000002</v>
      </c>
      <c r="E959" s="14">
        <v>1011.57897529554</v>
      </c>
      <c r="F959" s="13">
        <v>17981.024300000001</v>
      </c>
      <c r="G959" s="12">
        <f t="shared" si="28"/>
        <v>-21114.899800000199</v>
      </c>
      <c r="H959" s="11">
        <f t="shared" si="29"/>
        <v>-0.54007931225751715</v>
      </c>
    </row>
    <row r="960" spans="1:8" ht="25.5" customHeight="1" x14ac:dyDescent="0.3">
      <c r="A960" s="16">
        <v>8208</v>
      </c>
      <c r="B960" s="15" t="s">
        <v>303</v>
      </c>
      <c r="C960" s="14">
        <v>1348.02675716301</v>
      </c>
      <c r="D960" s="14">
        <v>19726.3060799999</v>
      </c>
      <c r="E960" s="14">
        <v>845.8035469796331</v>
      </c>
      <c r="F960" s="13">
        <v>12053.281720000001</v>
      </c>
      <c r="G960" s="12">
        <f t="shared" si="28"/>
        <v>-7673.0243599998994</v>
      </c>
      <c r="H960" s="11">
        <f t="shared" si="29"/>
        <v>-0.38897421184087894</v>
      </c>
    </row>
    <row r="961" spans="1:8" ht="25.5" customHeight="1" x14ac:dyDescent="0.3">
      <c r="A961" s="16">
        <v>8209</v>
      </c>
      <c r="B961" s="15" t="s">
        <v>302</v>
      </c>
      <c r="C961" s="14">
        <v>57.619784279999898</v>
      </c>
      <c r="D961" s="14">
        <v>9478.4104899999911</v>
      </c>
      <c r="E961" s="14">
        <v>19.950282650000002</v>
      </c>
      <c r="F961" s="13">
        <v>4924.4786799999993</v>
      </c>
      <c r="G961" s="12">
        <f t="shared" si="28"/>
        <v>-4553.9318099999919</v>
      </c>
      <c r="H961" s="11">
        <f t="shared" si="29"/>
        <v>-0.48045311128954871</v>
      </c>
    </row>
    <row r="962" spans="1:8" ht="38.25" customHeight="1" x14ac:dyDescent="0.3">
      <c r="A962" s="16">
        <v>8210</v>
      </c>
      <c r="B962" s="15" t="s">
        <v>301</v>
      </c>
      <c r="C962" s="14">
        <v>202.25796079</v>
      </c>
      <c r="D962" s="14">
        <v>1147.3526999999999</v>
      </c>
      <c r="E962" s="14">
        <v>55.993436450000004</v>
      </c>
      <c r="F962" s="13">
        <v>389.61121999999995</v>
      </c>
      <c r="G962" s="12">
        <f t="shared" si="28"/>
        <v>-757.74147999999991</v>
      </c>
      <c r="H962" s="11">
        <f t="shared" si="29"/>
        <v>-0.6604259352856362</v>
      </c>
    </row>
    <row r="963" spans="1:8" ht="16.5" customHeight="1" x14ac:dyDescent="0.3">
      <c r="A963" s="16">
        <v>8211</v>
      </c>
      <c r="B963" s="15" t="s">
        <v>300</v>
      </c>
      <c r="C963" s="14">
        <v>932.58534619999898</v>
      </c>
      <c r="D963" s="14">
        <v>6774.6863599999797</v>
      </c>
      <c r="E963" s="14">
        <v>421.78220044000096</v>
      </c>
      <c r="F963" s="13">
        <v>3865.1006200000097</v>
      </c>
      <c r="G963" s="12">
        <f t="shared" si="28"/>
        <v>-2909.58573999997</v>
      </c>
      <c r="H963" s="11">
        <f t="shared" si="29"/>
        <v>-0.42947903200052773</v>
      </c>
    </row>
    <row r="964" spans="1:8" ht="16.5" customHeight="1" x14ac:dyDescent="0.3">
      <c r="A964" s="16">
        <v>8212</v>
      </c>
      <c r="B964" s="15" t="s">
        <v>299</v>
      </c>
      <c r="C964" s="14">
        <v>701.14315414319003</v>
      </c>
      <c r="D964" s="14">
        <v>17012.90192</v>
      </c>
      <c r="E964" s="14">
        <v>684.11204827999904</v>
      </c>
      <c r="F964" s="13">
        <v>14500.15994</v>
      </c>
      <c r="G964" s="12">
        <f t="shared" si="28"/>
        <v>-2512.7419800000007</v>
      </c>
      <c r="H964" s="11">
        <f t="shared" si="29"/>
        <v>-0.14769625968666025</v>
      </c>
    </row>
    <row r="965" spans="1:8" ht="25.5" customHeight="1" x14ac:dyDescent="0.3">
      <c r="A965" s="16">
        <v>8213</v>
      </c>
      <c r="B965" s="15" t="s">
        <v>298</v>
      </c>
      <c r="C965" s="14">
        <v>278.536752791818</v>
      </c>
      <c r="D965" s="14">
        <v>1425.0632700000001</v>
      </c>
      <c r="E965" s="14">
        <v>125.05402099999999</v>
      </c>
      <c r="F965" s="13">
        <v>980.87840000000006</v>
      </c>
      <c r="G965" s="12">
        <f t="shared" si="28"/>
        <v>-444.18487000000005</v>
      </c>
      <c r="H965" s="11">
        <f t="shared" si="29"/>
        <v>-0.31169484145079396</v>
      </c>
    </row>
    <row r="966" spans="1:8" ht="25.5" customHeight="1" x14ac:dyDescent="0.3">
      <c r="A966" s="16">
        <v>8214</v>
      </c>
      <c r="B966" s="15" t="s">
        <v>297</v>
      </c>
      <c r="C966" s="14">
        <v>252.97369751461</v>
      </c>
      <c r="D966" s="14">
        <v>1729.83098</v>
      </c>
      <c r="E966" s="14">
        <v>110.23897199999999</v>
      </c>
      <c r="F966" s="13">
        <v>1302.56555</v>
      </c>
      <c r="G966" s="12">
        <f t="shared" ref="G966:G1029" si="30">F966-D966</f>
        <v>-427.26542999999992</v>
      </c>
      <c r="H966" s="11">
        <f t="shared" ref="H966:H1029" si="31">IF(D966&lt;&gt;0,G966/D966,"")</f>
        <v>-0.24699836859205743</v>
      </c>
    </row>
    <row r="967" spans="1:8" ht="16.5" customHeight="1" x14ac:dyDescent="0.3">
      <c r="A967" s="16">
        <v>8215</v>
      </c>
      <c r="B967" s="15" t="s">
        <v>296</v>
      </c>
      <c r="C967" s="14">
        <v>949.15475986999797</v>
      </c>
      <c r="D967" s="14">
        <v>3807.4082699999999</v>
      </c>
      <c r="E967" s="14">
        <v>478.83691735000099</v>
      </c>
      <c r="F967" s="13">
        <v>2255.7982000000002</v>
      </c>
      <c r="G967" s="12">
        <f t="shared" si="30"/>
        <v>-1551.6100699999997</v>
      </c>
      <c r="H967" s="11">
        <f t="shared" si="31"/>
        <v>-0.40752395329540003</v>
      </c>
    </row>
    <row r="968" spans="1:8" ht="25.5" customHeight="1" x14ac:dyDescent="0.3">
      <c r="A968" s="16">
        <v>8301</v>
      </c>
      <c r="B968" s="15" t="s">
        <v>295</v>
      </c>
      <c r="C968" s="14">
        <v>3393.3220081365203</v>
      </c>
      <c r="D968" s="14">
        <v>23803.848550000101</v>
      </c>
      <c r="E968" s="14">
        <v>1498.15315754321</v>
      </c>
      <c r="F968" s="13">
        <v>14489.89364</v>
      </c>
      <c r="G968" s="12">
        <f t="shared" si="30"/>
        <v>-9313.9549100001004</v>
      </c>
      <c r="H968" s="11">
        <f t="shared" si="31"/>
        <v>-0.39127937192324563</v>
      </c>
    </row>
    <row r="969" spans="1:8" ht="25.5" customHeight="1" x14ac:dyDescent="0.3">
      <c r="A969" s="16">
        <v>8302</v>
      </c>
      <c r="B969" s="15" t="s">
        <v>294</v>
      </c>
      <c r="C969" s="14">
        <v>26784.001727820698</v>
      </c>
      <c r="D969" s="14">
        <v>133306.83453000101</v>
      </c>
      <c r="E969" s="14">
        <v>11710.6058040919</v>
      </c>
      <c r="F969" s="13">
        <v>63740.555290000106</v>
      </c>
      <c r="G969" s="12">
        <f t="shared" si="30"/>
        <v>-69566.279240000906</v>
      </c>
      <c r="H969" s="11">
        <f t="shared" si="31"/>
        <v>-0.5218508074643754</v>
      </c>
    </row>
    <row r="970" spans="1:8" ht="25.5" customHeight="1" x14ac:dyDescent="0.3">
      <c r="A970" s="16">
        <v>8303</v>
      </c>
      <c r="B970" s="15" t="s">
        <v>293</v>
      </c>
      <c r="C970" s="14">
        <v>317.96673200000004</v>
      </c>
      <c r="D970" s="14">
        <v>1369.00891</v>
      </c>
      <c r="E970" s="14">
        <v>91.417910000000006</v>
      </c>
      <c r="F970" s="13">
        <v>447.04084</v>
      </c>
      <c r="G970" s="12">
        <f t="shared" si="30"/>
        <v>-921.96807000000001</v>
      </c>
      <c r="H970" s="11">
        <f t="shared" si="31"/>
        <v>-0.67345658838699596</v>
      </c>
    </row>
    <row r="971" spans="1:8" ht="25.5" customHeight="1" x14ac:dyDescent="0.3">
      <c r="A971" s="16">
        <v>8304</v>
      </c>
      <c r="B971" s="15" t="s">
        <v>292</v>
      </c>
      <c r="C971" s="14">
        <v>145.48210344999998</v>
      </c>
      <c r="D971" s="14">
        <v>521.04218000000003</v>
      </c>
      <c r="E971" s="14">
        <v>69.405104500000007</v>
      </c>
      <c r="F971" s="13">
        <v>265.77476000000001</v>
      </c>
      <c r="G971" s="12">
        <f t="shared" si="30"/>
        <v>-255.26742000000002</v>
      </c>
      <c r="H971" s="11">
        <f t="shared" si="31"/>
        <v>-0.48991699673911238</v>
      </c>
    </row>
    <row r="972" spans="1:8" ht="25.5" customHeight="1" x14ac:dyDescent="0.3">
      <c r="A972" s="16">
        <v>8305</v>
      </c>
      <c r="B972" s="15" t="s">
        <v>291</v>
      </c>
      <c r="C972" s="14">
        <v>1299.4817734999999</v>
      </c>
      <c r="D972" s="14">
        <v>3148.8013900000001</v>
      </c>
      <c r="E972" s="14">
        <v>726.01124299999901</v>
      </c>
      <c r="F972" s="13">
        <v>1994.4337399999999</v>
      </c>
      <c r="G972" s="12">
        <f t="shared" si="30"/>
        <v>-1154.3676500000001</v>
      </c>
      <c r="H972" s="11">
        <f t="shared" si="31"/>
        <v>-0.36660541806988978</v>
      </c>
    </row>
    <row r="973" spans="1:8" ht="25.5" customHeight="1" x14ac:dyDescent="0.3">
      <c r="A973" s="16">
        <v>8306</v>
      </c>
      <c r="B973" s="15" t="s">
        <v>290</v>
      </c>
      <c r="C973" s="14">
        <v>349.57324452000097</v>
      </c>
      <c r="D973" s="14">
        <v>1795.2407700000001</v>
      </c>
      <c r="E973" s="14">
        <v>107.208308684</v>
      </c>
      <c r="F973" s="13">
        <v>686.19830000000093</v>
      </c>
      <c r="G973" s="12">
        <f t="shared" si="30"/>
        <v>-1109.0424699999992</v>
      </c>
      <c r="H973" s="11">
        <f t="shared" si="31"/>
        <v>-0.61776809469406102</v>
      </c>
    </row>
    <row r="974" spans="1:8" ht="16.5" customHeight="1" x14ac:dyDescent="0.3">
      <c r="A974" s="16">
        <v>8307</v>
      </c>
      <c r="B974" s="15" t="s">
        <v>289</v>
      </c>
      <c r="C974" s="14">
        <v>430.10852700610099</v>
      </c>
      <c r="D974" s="14">
        <v>2851.5432700000001</v>
      </c>
      <c r="E974" s="14">
        <v>139.15013744180001</v>
      </c>
      <c r="F974" s="13">
        <v>1278.6805099999999</v>
      </c>
      <c r="G974" s="12">
        <f t="shared" si="30"/>
        <v>-1572.8627600000002</v>
      </c>
      <c r="H974" s="11">
        <f t="shared" si="31"/>
        <v>-0.55158298895460922</v>
      </c>
    </row>
    <row r="975" spans="1:8" ht="38.25" customHeight="1" x14ac:dyDescent="0.3">
      <c r="A975" s="16">
        <v>8308</v>
      </c>
      <c r="B975" s="15" t="s">
        <v>288</v>
      </c>
      <c r="C975" s="14">
        <v>819.52597793000098</v>
      </c>
      <c r="D975" s="14">
        <v>4158.8302100000101</v>
      </c>
      <c r="E975" s="14">
        <v>442.86865366000001</v>
      </c>
      <c r="F975" s="13">
        <v>2476.3244300000001</v>
      </c>
      <c r="G975" s="12">
        <f t="shared" si="30"/>
        <v>-1682.50578000001</v>
      </c>
      <c r="H975" s="11">
        <f t="shared" si="31"/>
        <v>-0.40456226752282004</v>
      </c>
    </row>
    <row r="976" spans="1:8" ht="38.25" customHeight="1" x14ac:dyDescent="0.3">
      <c r="A976" s="16">
        <v>8309</v>
      </c>
      <c r="B976" s="15" t="s">
        <v>287</v>
      </c>
      <c r="C976" s="14">
        <v>3673.9600888494201</v>
      </c>
      <c r="D976" s="14">
        <v>23911.079440000001</v>
      </c>
      <c r="E976" s="14">
        <v>2411.5148897378003</v>
      </c>
      <c r="F976" s="13">
        <v>14461.599460000001</v>
      </c>
      <c r="G976" s="12">
        <f t="shared" si="30"/>
        <v>-9449.4799800000001</v>
      </c>
      <c r="H976" s="11">
        <f t="shared" si="31"/>
        <v>-0.39519253004497568</v>
      </c>
    </row>
    <row r="977" spans="1:8" ht="16.5" customHeight="1" x14ac:dyDescent="0.3">
      <c r="A977" s="16">
        <v>8310</v>
      </c>
      <c r="B977" s="15" t="s">
        <v>286</v>
      </c>
      <c r="C977" s="14">
        <v>98.832882500009703</v>
      </c>
      <c r="D977" s="14">
        <v>1131.6637800000001</v>
      </c>
      <c r="E977" s="14">
        <v>88.122888239999895</v>
      </c>
      <c r="F977" s="13">
        <v>873.04608999999903</v>
      </c>
      <c r="G977" s="12">
        <f t="shared" si="30"/>
        <v>-258.61769000000106</v>
      </c>
      <c r="H977" s="11">
        <f t="shared" si="31"/>
        <v>-0.2285287331542952</v>
      </c>
    </row>
    <row r="978" spans="1:8" ht="63.75" customHeight="1" x14ac:dyDescent="0.3">
      <c r="A978" s="16">
        <v>8311</v>
      </c>
      <c r="B978" s="15" t="s">
        <v>285</v>
      </c>
      <c r="C978" s="14">
        <v>589.08108849999996</v>
      </c>
      <c r="D978" s="14">
        <v>2960.88321</v>
      </c>
      <c r="E978" s="14">
        <v>319.22584039999998</v>
      </c>
      <c r="F978" s="13">
        <v>1995.0304199999998</v>
      </c>
      <c r="G978" s="12">
        <f t="shared" si="30"/>
        <v>-965.85279000000014</v>
      </c>
      <c r="H978" s="11">
        <f t="shared" si="31"/>
        <v>-0.32620428483567243</v>
      </c>
    </row>
    <row r="979" spans="1:8" ht="38.25" customHeight="1" x14ac:dyDescent="0.3">
      <c r="A979" s="16">
        <v>8401</v>
      </c>
      <c r="B979" s="15" t="s">
        <v>284</v>
      </c>
      <c r="C979" s="14">
        <v>287.68959999999998</v>
      </c>
      <c r="D979" s="14">
        <v>198200.57128</v>
      </c>
      <c r="E979" s="14">
        <v>64.296999999999997</v>
      </c>
      <c r="F979" s="13">
        <v>48268.35529</v>
      </c>
      <c r="G979" s="12">
        <f t="shared" si="30"/>
        <v>-149932.21599</v>
      </c>
      <c r="H979" s="11">
        <f t="shared" si="31"/>
        <v>-0.75646712328689103</v>
      </c>
    </row>
    <row r="980" spans="1:8" ht="25.5" customHeight="1" x14ac:dyDescent="0.3">
      <c r="A980" s="16">
        <v>8402</v>
      </c>
      <c r="B980" s="15" t="s">
        <v>283</v>
      </c>
      <c r="C980" s="14">
        <v>499.69467400000002</v>
      </c>
      <c r="D980" s="14">
        <v>6395.9685399999998</v>
      </c>
      <c r="E980" s="14">
        <v>275.626734</v>
      </c>
      <c r="F980" s="13">
        <v>1588.65029</v>
      </c>
      <c r="G980" s="12">
        <f t="shared" si="30"/>
        <v>-4807.3182500000003</v>
      </c>
      <c r="H980" s="11">
        <f t="shared" si="31"/>
        <v>-0.75161693181186295</v>
      </c>
    </row>
    <row r="981" spans="1:8" ht="16.5" customHeight="1" x14ac:dyDescent="0.3">
      <c r="A981" s="16">
        <v>8403</v>
      </c>
      <c r="B981" s="15" t="s">
        <v>282</v>
      </c>
      <c r="C981" s="14">
        <v>4423.4464491999997</v>
      </c>
      <c r="D981" s="14">
        <v>30071.31854</v>
      </c>
      <c r="E981" s="14">
        <v>2666.5621069999997</v>
      </c>
      <c r="F981" s="13">
        <v>20829.72106</v>
      </c>
      <c r="G981" s="12">
        <f t="shared" si="30"/>
        <v>-9241.5974800000004</v>
      </c>
      <c r="H981" s="11">
        <f t="shared" si="31"/>
        <v>-0.30732265589575308</v>
      </c>
    </row>
    <row r="982" spans="1:8" ht="38.25" customHeight="1" x14ac:dyDescent="0.3">
      <c r="A982" s="16">
        <v>8404</v>
      </c>
      <c r="B982" s="15" t="s">
        <v>281</v>
      </c>
      <c r="C982" s="14">
        <v>158.70252499999998</v>
      </c>
      <c r="D982" s="14">
        <v>1796.63806</v>
      </c>
      <c r="E982" s="14">
        <v>44.635857000000001</v>
      </c>
      <c r="F982" s="13">
        <v>387.31142</v>
      </c>
      <c r="G982" s="12">
        <f t="shared" si="30"/>
        <v>-1409.32664</v>
      </c>
      <c r="H982" s="11">
        <f t="shared" si="31"/>
        <v>-0.78442434866374811</v>
      </c>
    </row>
    <row r="983" spans="1:8" ht="25.5" customHeight="1" x14ac:dyDescent="0.3">
      <c r="A983" s="16">
        <v>8405</v>
      </c>
      <c r="B983" s="15" t="s">
        <v>280</v>
      </c>
      <c r="C983" s="14">
        <v>118.27029300000001</v>
      </c>
      <c r="D983" s="14">
        <v>2849.69992</v>
      </c>
      <c r="E983" s="14">
        <v>22.861104000000001</v>
      </c>
      <c r="F983" s="13">
        <v>527.08324000000005</v>
      </c>
      <c r="G983" s="12">
        <f t="shared" si="30"/>
        <v>-2322.6166800000001</v>
      </c>
      <c r="H983" s="11">
        <f t="shared" si="31"/>
        <v>-0.81503903751381657</v>
      </c>
    </row>
    <row r="984" spans="1:8" ht="16.5" customHeight="1" x14ac:dyDescent="0.3">
      <c r="A984" s="16">
        <v>8406</v>
      </c>
      <c r="B984" s="15" t="s">
        <v>279</v>
      </c>
      <c r="C984" s="14">
        <v>15.90082</v>
      </c>
      <c r="D984" s="14">
        <v>465.66728999999998</v>
      </c>
      <c r="E984" s="14">
        <v>11.979355999999999</v>
      </c>
      <c r="F984" s="13">
        <v>410.82931000000002</v>
      </c>
      <c r="G984" s="12">
        <f t="shared" si="30"/>
        <v>-54.837979999999959</v>
      </c>
      <c r="H984" s="11">
        <f t="shared" si="31"/>
        <v>-0.11776214730478485</v>
      </c>
    </row>
    <row r="985" spans="1:8" ht="16.5" customHeight="1" x14ac:dyDescent="0.3">
      <c r="A985" s="16">
        <v>8407</v>
      </c>
      <c r="B985" s="15" t="s">
        <v>278</v>
      </c>
      <c r="C985" s="14">
        <v>1725.006531</v>
      </c>
      <c r="D985" s="14">
        <v>18860.285170000003</v>
      </c>
      <c r="E985" s="14">
        <v>624.97654499999999</v>
      </c>
      <c r="F985" s="13">
        <v>6242.7276400000001</v>
      </c>
      <c r="G985" s="12">
        <f t="shared" si="30"/>
        <v>-12617.557530000002</v>
      </c>
      <c r="H985" s="11">
        <f t="shared" si="31"/>
        <v>-0.66900141839159688</v>
      </c>
    </row>
    <row r="986" spans="1:8" ht="25.5" customHeight="1" x14ac:dyDescent="0.3">
      <c r="A986" s="16">
        <v>8408</v>
      </c>
      <c r="B986" s="15" t="s">
        <v>277</v>
      </c>
      <c r="C986" s="14">
        <v>2336.5630419999998</v>
      </c>
      <c r="D986" s="14">
        <v>30615.758389999999</v>
      </c>
      <c r="E986" s="14">
        <v>942.46471999999994</v>
      </c>
      <c r="F986" s="13">
        <v>12653.04075</v>
      </c>
      <c r="G986" s="12">
        <f t="shared" si="30"/>
        <v>-17962.717639999999</v>
      </c>
      <c r="H986" s="11">
        <f t="shared" si="31"/>
        <v>-0.58671476992930371</v>
      </c>
    </row>
    <row r="987" spans="1:8" ht="16.5" customHeight="1" x14ac:dyDescent="0.3">
      <c r="A987" s="16">
        <v>8409</v>
      </c>
      <c r="B987" s="15" t="s">
        <v>276</v>
      </c>
      <c r="C987" s="14">
        <v>3246.7131450392103</v>
      </c>
      <c r="D987" s="14">
        <v>47188.014509999899</v>
      </c>
      <c r="E987" s="14">
        <v>1194.3369196689</v>
      </c>
      <c r="F987" s="13">
        <v>24645.578440000099</v>
      </c>
      <c r="G987" s="12">
        <f t="shared" si="30"/>
        <v>-22542.4360699998</v>
      </c>
      <c r="H987" s="11">
        <f t="shared" si="31"/>
        <v>-0.4777152907169403</v>
      </c>
    </row>
    <row r="988" spans="1:8" ht="16.5" customHeight="1" x14ac:dyDescent="0.3">
      <c r="A988" s="16">
        <v>8410</v>
      </c>
      <c r="B988" s="15" t="s">
        <v>275</v>
      </c>
      <c r="C988" s="14">
        <v>502.332649</v>
      </c>
      <c r="D988" s="14">
        <v>3692.0490499999996</v>
      </c>
      <c r="E988" s="14">
        <v>83.885800000000003</v>
      </c>
      <c r="F988" s="13">
        <v>2775.6734700000002</v>
      </c>
      <c r="G988" s="12">
        <f t="shared" si="30"/>
        <v>-916.37557999999945</v>
      </c>
      <c r="H988" s="11">
        <f t="shared" si="31"/>
        <v>-0.24820243923899102</v>
      </c>
    </row>
    <row r="989" spans="1:8" ht="25.5" customHeight="1" x14ac:dyDescent="0.3">
      <c r="A989" s="16">
        <v>8411</v>
      </c>
      <c r="B989" s="15" t="s">
        <v>274</v>
      </c>
      <c r="C989" s="14">
        <v>38.932627000000004</v>
      </c>
      <c r="D989" s="14">
        <v>14386.43232</v>
      </c>
      <c r="E989" s="14">
        <v>8.9102880000000013</v>
      </c>
      <c r="F989" s="13">
        <v>10411.666519999999</v>
      </c>
      <c r="G989" s="12">
        <f t="shared" si="30"/>
        <v>-3974.765800000001</v>
      </c>
      <c r="H989" s="11">
        <f t="shared" si="31"/>
        <v>-0.27628571918239148</v>
      </c>
    </row>
    <row r="990" spans="1:8" ht="16.5" customHeight="1" x14ac:dyDescent="0.3">
      <c r="A990" s="16">
        <v>8412</v>
      </c>
      <c r="B990" s="15" t="s">
        <v>273</v>
      </c>
      <c r="C990" s="14">
        <v>2851.64940655797</v>
      </c>
      <c r="D990" s="14">
        <v>34953.182800000199</v>
      </c>
      <c r="E990" s="14">
        <v>919.59448543160306</v>
      </c>
      <c r="F990" s="13">
        <v>16076.622449999999</v>
      </c>
      <c r="G990" s="12">
        <f t="shared" si="30"/>
        <v>-18876.5603500002</v>
      </c>
      <c r="H990" s="11">
        <f t="shared" si="31"/>
        <v>-0.54005268870679479</v>
      </c>
    </row>
    <row r="991" spans="1:8" ht="16.5" customHeight="1" x14ac:dyDescent="0.3">
      <c r="A991" s="16">
        <v>8413</v>
      </c>
      <c r="B991" s="15" t="s">
        <v>272</v>
      </c>
      <c r="C991" s="14">
        <v>12623.6770820075</v>
      </c>
      <c r="D991" s="14">
        <v>112428.709930001</v>
      </c>
      <c r="E991" s="14">
        <v>5465.8740343763002</v>
      </c>
      <c r="F991" s="13">
        <v>58414.696389999801</v>
      </c>
      <c r="G991" s="12">
        <f t="shared" si="30"/>
        <v>-54014.0135400012</v>
      </c>
      <c r="H991" s="11">
        <f t="shared" si="31"/>
        <v>-0.48042900762297058</v>
      </c>
    </row>
    <row r="992" spans="1:8" ht="25.5" customHeight="1" x14ac:dyDescent="0.3">
      <c r="A992" s="16">
        <v>8414</v>
      </c>
      <c r="B992" s="15" t="s">
        <v>271</v>
      </c>
      <c r="C992" s="14">
        <v>12515.2536199889</v>
      </c>
      <c r="D992" s="14">
        <v>103171.87656999999</v>
      </c>
      <c r="E992" s="14">
        <v>5889.2133111413405</v>
      </c>
      <c r="F992" s="13">
        <v>54201.575960000002</v>
      </c>
      <c r="G992" s="12">
        <f t="shared" si="30"/>
        <v>-48970.300609999991</v>
      </c>
      <c r="H992" s="11">
        <f t="shared" si="31"/>
        <v>-0.4746477648564883</v>
      </c>
    </row>
    <row r="993" spans="1:8" ht="25.5" customHeight="1" x14ac:dyDescent="0.3">
      <c r="A993" s="16">
        <v>8415</v>
      </c>
      <c r="B993" s="15" t="s">
        <v>270</v>
      </c>
      <c r="C993" s="14">
        <v>18215.329047499999</v>
      </c>
      <c r="D993" s="14">
        <v>109673.03295000001</v>
      </c>
      <c r="E993" s="14">
        <v>7687.6792693999996</v>
      </c>
      <c r="F993" s="13">
        <v>53033.588479999999</v>
      </c>
      <c r="G993" s="12">
        <f t="shared" si="30"/>
        <v>-56639.444470000009</v>
      </c>
      <c r="H993" s="11">
        <f t="shared" si="31"/>
        <v>-0.5164391185919146</v>
      </c>
    </row>
    <row r="994" spans="1:8" ht="38.25" customHeight="1" x14ac:dyDescent="0.3">
      <c r="A994" s="16">
        <v>8416</v>
      </c>
      <c r="B994" s="15" t="s">
        <v>269</v>
      </c>
      <c r="C994" s="14">
        <v>139.343571</v>
      </c>
      <c r="D994" s="14">
        <v>4650.4286199999997</v>
      </c>
      <c r="E994" s="14">
        <v>224.6977412</v>
      </c>
      <c r="F994" s="13">
        <v>3057.87662</v>
      </c>
      <c r="G994" s="12">
        <f t="shared" si="30"/>
        <v>-1592.5519999999997</v>
      </c>
      <c r="H994" s="11">
        <f t="shared" si="31"/>
        <v>-0.34245273503413104</v>
      </c>
    </row>
    <row r="995" spans="1:8" ht="16.5" customHeight="1" x14ac:dyDescent="0.3">
      <c r="A995" s="16">
        <v>8417</v>
      </c>
      <c r="B995" s="15" t="s">
        <v>268</v>
      </c>
      <c r="C995" s="14">
        <v>1389.555114</v>
      </c>
      <c r="D995" s="14">
        <v>23376.260050000001</v>
      </c>
      <c r="E995" s="14">
        <v>1001.758034</v>
      </c>
      <c r="F995" s="13">
        <v>8974.5337299999901</v>
      </c>
      <c r="G995" s="12">
        <f t="shared" si="30"/>
        <v>-14401.726320000011</v>
      </c>
      <c r="H995" s="11">
        <f t="shared" si="31"/>
        <v>-0.61608342349014933</v>
      </c>
    </row>
    <row r="996" spans="1:8" ht="16.5" customHeight="1" x14ac:dyDescent="0.3">
      <c r="A996" s="16">
        <v>8418</v>
      </c>
      <c r="B996" s="15" t="s">
        <v>267</v>
      </c>
      <c r="C996" s="14">
        <v>42785.376307999701</v>
      </c>
      <c r="D996" s="14">
        <v>205810.08071999799</v>
      </c>
      <c r="E996" s="14">
        <v>15310.046380799999</v>
      </c>
      <c r="F996" s="13">
        <v>79189.784800000212</v>
      </c>
      <c r="G996" s="12">
        <f t="shared" si="30"/>
        <v>-126620.29591999778</v>
      </c>
      <c r="H996" s="11">
        <f t="shared" si="31"/>
        <v>-0.6152288336753684</v>
      </c>
    </row>
    <row r="997" spans="1:8" ht="25.5" customHeight="1" x14ac:dyDescent="0.3">
      <c r="A997" s="16">
        <v>8419</v>
      </c>
      <c r="B997" s="15" t="s">
        <v>266</v>
      </c>
      <c r="C997" s="14">
        <v>10813.4042125705</v>
      </c>
      <c r="D997" s="14">
        <v>116104.17099</v>
      </c>
      <c r="E997" s="14">
        <v>4391.9589593904802</v>
      </c>
      <c r="F997" s="13">
        <v>40351.895810000096</v>
      </c>
      <c r="G997" s="12">
        <f t="shared" si="30"/>
        <v>-75752.27517999991</v>
      </c>
      <c r="H997" s="11">
        <f t="shared" si="31"/>
        <v>-0.65245093724087155</v>
      </c>
    </row>
    <row r="998" spans="1:8" ht="25.5" customHeight="1" x14ac:dyDescent="0.3">
      <c r="A998" s="16">
        <v>8420</v>
      </c>
      <c r="B998" s="15" t="s">
        <v>265</v>
      </c>
      <c r="C998" s="14">
        <v>402.78758299999998</v>
      </c>
      <c r="D998" s="14">
        <v>6804.4197300000005</v>
      </c>
      <c r="E998" s="14">
        <v>149.27275</v>
      </c>
      <c r="F998" s="13">
        <v>2254.1093999999998</v>
      </c>
      <c r="G998" s="12">
        <f t="shared" si="30"/>
        <v>-4550.3103300000002</v>
      </c>
      <c r="H998" s="11">
        <f t="shared" si="31"/>
        <v>-0.6687286367620946</v>
      </c>
    </row>
    <row r="999" spans="1:8" ht="16.5" customHeight="1" x14ac:dyDescent="0.3">
      <c r="A999" s="16">
        <v>8421</v>
      </c>
      <c r="B999" s="15" t="s">
        <v>264</v>
      </c>
      <c r="C999" s="14">
        <v>9931.4554496454512</v>
      </c>
      <c r="D999" s="14">
        <v>161936.58466999998</v>
      </c>
      <c r="E999" s="14">
        <v>5879.7039069007405</v>
      </c>
      <c r="F999" s="13">
        <v>100928.569</v>
      </c>
      <c r="G999" s="12">
        <f t="shared" si="30"/>
        <v>-61008.015669999979</v>
      </c>
      <c r="H999" s="11">
        <f t="shared" si="31"/>
        <v>-0.37674016525866738</v>
      </c>
    </row>
    <row r="1000" spans="1:8" ht="51" customHeight="1" x14ac:dyDescent="0.3">
      <c r="A1000" s="16">
        <v>8422</v>
      </c>
      <c r="B1000" s="15" t="s">
        <v>263</v>
      </c>
      <c r="C1000" s="14">
        <v>4728.7543033000002</v>
      </c>
      <c r="D1000" s="14">
        <v>109513.96598000001</v>
      </c>
      <c r="E1000" s="14">
        <v>1684.7589290052301</v>
      </c>
      <c r="F1000" s="13">
        <v>27129.420300000002</v>
      </c>
      <c r="G1000" s="12">
        <f t="shared" si="30"/>
        <v>-82384.54568000001</v>
      </c>
      <c r="H1000" s="11">
        <f t="shared" si="31"/>
        <v>-0.75227433270972477</v>
      </c>
    </row>
    <row r="1001" spans="1:8" ht="16.5" customHeight="1" x14ac:dyDescent="0.3">
      <c r="A1001" s="16">
        <v>8423</v>
      </c>
      <c r="B1001" s="15" t="s">
        <v>262</v>
      </c>
      <c r="C1001" s="14">
        <v>1564.0203097999999</v>
      </c>
      <c r="D1001" s="14">
        <v>18753.984479999999</v>
      </c>
      <c r="E1001" s="14">
        <v>904.79994700000293</v>
      </c>
      <c r="F1001" s="13">
        <v>8168.2643499999995</v>
      </c>
      <c r="G1001" s="12">
        <f t="shared" si="30"/>
        <v>-10585.72013</v>
      </c>
      <c r="H1001" s="11">
        <f t="shared" si="31"/>
        <v>-0.56445179110012789</v>
      </c>
    </row>
    <row r="1002" spans="1:8" ht="38.25" customHeight="1" x14ac:dyDescent="0.3">
      <c r="A1002" s="16">
        <v>8424</v>
      </c>
      <c r="B1002" s="15" t="s">
        <v>261</v>
      </c>
      <c r="C1002" s="14">
        <v>12836.9053895658</v>
      </c>
      <c r="D1002" s="14">
        <v>83606.216820000205</v>
      </c>
      <c r="E1002" s="14">
        <v>6054.8216217599202</v>
      </c>
      <c r="F1002" s="13">
        <v>43470.712909999995</v>
      </c>
      <c r="G1002" s="12">
        <f t="shared" si="30"/>
        <v>-40135.50391000021</v>
      </c>
      <c r="H1002" s="11">
        <f t="shared" si="31"/>
        <v>-0.48005406100852338</v>
      </c>
    </row>
    <row r="1003" spans="1:8" ht="16.5" customHeight="1" x14ac:dyDescent="0.3">
      <c r="A1003" s="16">
        <v>8425</v>
      </c>
      <c r="B1003" s="15" t="s">
        <v>260</v>
      </c>
      <c r="C1003" s="14">
        <v>3943.8606520000098</v>
      </c>
      <c r="D1003" s="14">
        <v>12942.23604</v>
      </c>
      <c r="E1003" s="14">
        <v>2487.7416389999999</v>
      </c>
      <c r="F1003" s="13">
        <v>8047.3780399999896</v>
      </c>
      <c r="G1003" s="12">
        <f t="shared" si="30"/>
        <v>-4894.8580000000102</v>
      </c>
      <c r="H1003" s="11">
        <f t="shared" si="31"/>
        <v>-0.37820806117827616</v>
      </c>
    </row>
    <row r="1004" spans="1:8" ht="38.25" customHeight="1" x14ac:dyDescent="0.3">
      <c r="A1004" s="16">
        <v>8426</v>
      </c>
      <c r="B1004" s="15" t="s">
        <v>259</v>
      </c>
      <c r="C1004" s="14">
        <v>12360.052653000001</v>
      </c>
      <c r="D1004" s="14">
        <v>20107.856520000001</v>
      </c>
      <c r="E1004" s="14">
        <v>4407.3893840000001</v>
      </c>
      <c r="F1004" s="13">
        <v>9334.3459799999891</v>
      </c>
      <c r="G1004" s="12">
        <f t="shared" si="30"/>
        <v>-10773.510540000012</v>
      </c>
      <c r="H1004" s="11">
        <f t="shared" si="31"/>
        <v>-0.5357861256511498</v>
      </c>
    </row>
    <row r="1005" spans="1:8" ht="16.5" customHeight="1" x14ac:dyDescent="0.3">
      <c r="A1005" s="16">
        <v>8427</v>
      </c>
      <c r="B1005" s="15" t="s">
        <v>258</v>
      </c>
      <c r="C1005" s="14">
        <v>17006.576375999997</v>
      </c>
      <c r="D1005" s="14">
        <v>71622.101089999996</v>
      </c>
      <c r="E1005" s="14">
        <v>9638.4273949999988</v>
      </c>
      <c r="F1005" s="13">
        <v>43893.910229999899</v>
      </c>
      <c r="G1005" s="12">
        <f t="shared" si="30"/>
        <v>-27728.190860000097</v>
      </c>
      <c r="H1005" s="11">
        <f t="shared" si="31"/>
        <v>-0.38714573348186171</v>
      </c>
    </row>
    <row r="1006" spans="1:8" ht="25.5" customHeight="1" x14ac:dyDescent="0.3">
      <c r="A1006" s="16">
        <v>8428</v>
      </c>
      <c r="B1006" s="15" t="s">
        <v>257</v>
      </c>
      <c r="C1006" s="14">
        <v>17265.701629700001</v>
      </c>
      <c r="D1006" s="14">
        <v>97467.788700000005</v>
      </c>
      <c r="E1006" s="14">
        <v>8240.7082364999987</v>
      </c>
      <c r="F1006" s="13">
        <v>48227.691250000003</v>
      </c>
      <c r="G1006" s="12">
        <f t="shared" si="30"/>
        <v>-49240.097450000001</v>
      </c>
      <c r="H1006" s="11">
        <f t="shared" si="31"/>
        <v>-0.50519354246927728</v>
      </c>
    </row>
    <row r="1007" spans="1:8" ht="51" customHeight="1" x14ac:dyDescent="0.3">
      <c r="A1007" s="16">
        <v>8429</v>
      </c>
      <c r="B1007" s="15" t="s">
        <v>256</v>
      </c>
      <c r="C1007" s="14">
        <v>41072.497479999998</v>
      </c>
      <c r="D1007" s="14">
        <v>185092.54377000002</v>
      </c>
      <c r="E1007" s="14">
        <v>13786.95059</v>
      </c>
      <c r="F1007" s="13">
        <v>61629.920810000003</v>
      </c>
      <c r="G1007" s="12">
        <f t="shared" si="30"/>
        <v>-123462.62296000001</v>
      </c>
      <c r="H1007" s="11">
        <f t="shared" si="31"/>
        <v>-0.6670318557694972</v>
      </c>
    </row>
    <row r="1008" spans="1:8" ht="63.75" customHeight="1" x14ac:dyDescent="0.3">
      <c r="A1008" s="16">
        <v>8430</v>
      </c>
      <c r="B1008" s="15" t="s">
        <v>255</v>
      </c>
      <c r="C1008" s="14">
        <v>1834.456987</v>
      </c>
      <c r="D1008" s="14">
        <v>17322.787210000002</v>
      </c>
      <c r="E1008" s="14">
        <v>580.85964200000001</v>
      </c>
      <c r="F1008" s="13">
        <v>5633.6957899999998</v>
      </c>
      <c r="G1008" s="12">
        <f t="shared" si="30"/>
        <v>-11689.091420000002</v>
      </c>
      <c r="H1008" s="11">
        <f t="shared" si="31"/>
        <v>-0.67478121611123809</v>
      </c>
    </row>
    <row r="1009" spans="1:8" ht="25.5" customHeight="1" x14ac:dyDescent="0.3">
      <c r="A1009" s="16">
        <v>8431</v>
      </c>
      <c r="B1009" s="15" t="s">
        <v>254</v>
      </c>
      <c r="C1009" s="14">
        <v>12693.40085183</v>
      </c>
      <c r="D1009" s="14">
        <v>59210.399140000001</v>
      </c>
      <c r="E1009" s="14">
        <v>4437.929067</v>
      </c>
      <c r="F1009" s="13">
        <v>23549.013389999898</v>
      </c>
      <c r="G1009" s="12">
        <f t="shared" si="30"/>
        <v>-35661.385750000103</v>
      </c>
      <c r="H1009" s="11">
        <f t="shared" si="31"/>
        <v>-0.60228247517265598</v>
      </c>
    </row>
    <row r="1010" spans="1:8" ht="38.25" customHeight="1" x14ac:dyDescent="0.3">
      <c r="A1010" s="16">
        <v>8432</v>
      </c>
      <c r="B1010" s="15" t="s">
        <v>253</v>
      </c>
      <c r="C1010" s="14">
        <v>28299.0537215</v>
      </c>
      <c r="D1010" s="14">
        <v>218241.94396999999</v>
      </c>
      <c r="E1010" s="14">
        <v>15609.5414203</v>
      </c>
      <c r="F1010" s="13">
        <v>123742.59368999999</v>
      </c>
      <c r="G1010" s="12">
        <f t="shared" si="30"/>
        <v>-94499.350279999999</v>
      </c>
      <c r="H1010" s="11">
        <f t="shared" si="31"/>
        <v>-0.43300269673638025</v>
      </c>
    </row>
    <row r="1011" spans="1:8" ht="51" customHeight="1" x14ac:dyDescent="0.3">
      <c r="A1011" s="16">
        <v>8433</v>
      </c>
      <c r="B1011" s="15" t="s">
        <v>252</v>
      </c>
      <c r="C1011" s="14">
        <v>38003.614598800006</v>
      </c>
      <c r="D1011" s="14">
        <v>295341.57601999998</v>
      </c>
      <c r="E1011" s="14">
        <v>25408.522526799999</v>
      </c>
      <c r="F1011" s="13">
        <v>198199.71021999899</v>
      </c>
      <c r="G1011" s="12">
        <f t="shared" si="30"/>
        <v>-97141.865800000989</v>
      </c>
      <c r="H1011" s="11">
        <f t="shared" si="31"/>
        <v>-0.32891361625774868</v>
      </c>
    </row>
    <row r="1012" spans="1:8" ht="16.5" customHeight="1" x14ac:dyDescent="0.3">
      <c r="A1012" s="16">
        <v>8434</v>
      </c>
      <c r="B1012" s="15" t="s">
        <v>251</v>
      </c>
      <c r="C1012" s="14">
        <v>129.95233999999999</v>
      </c>
      <c r="D1012" s="14">
        <v>2727.85509</v>
      </c>
      <c r="E1012" s="14">
        <v>61.288974000000003</v>
      </c>
      <c r="F1012" s="13">
        <v>1411.5574299999998</v>
      </c>
      <c r="G1012" s="12">
        <f t="shared" si="30"/>
        <v>-1316.2976600000002</v>
      </c>
      <c r="H1012" s="11">
        <f t="shared" si="31"/>
        <v>-0.48253943723968129</v>
      </c>
    </row>
    <row r="1013" spans="1:8" ht="25.5" customHeight="1" x14ac:dyDescent="0.3">
      <c r="A1013" s="16">
        <v>8435</v>
      </c>
      <c r="B1013" s="15" t="s">
        <v>250</v>
      </c>
      <c r="C1013" s="14">
        <v>33.030622000000001</v>
      </c>
      <c r="D1013" s="14">
        <v>487.15712000000002</v>
      </c>
      <c r="E1013" s="14">
        <v>49.937735999999994</v>
      </c>
      <c r="F1013" s="13">
        <v>413.21782000000002</v>
      </c>
      <c r="G1013" s="12">
        <f t="shared" si="30"/>
        <v>-73.939300000000003</v>
      </c>
      <c r="H1013" s="11">
        <f t="shared" si="31"/>
        <v>-0.15177711043205117</v>
      </c>
    </row>
    <row r="1014" spans="1:8" ht="38.25" customHeight="1" x14ac:dyDescent="0.3">
      <c r="A1014" s="16">
        <v>8436</v>
      </c>
      <c r="B1014" s="15" t="s">
        <v>249</v>
      </c>
      <c r="C1014" s="14">
        <v>2863.6602684874001</v>
      </c>
      <c r="D1014" s="14">
        <v>16200.388949999999</v>
      </c>
      <c r="E1014" s="14">
        <v>1832.9599638</v>
      </c>
      <c r="F1014" s="13">
        <v>11533.573289999998</v>
      </c>
      <c r="G1014" s="12">
        <f t="shared" si="30"/>
        <v>-4666.8156600000002</v>
      </c>
      <c r="H1014" s="11">
        <f t="shared" si="31"/>
        <v>-0.28806812443845681</v>
      </c>
    </row>
    <row r="1015" spans="1:8" ht="38.25" customHeight="1" x14ac:dyDescent="0.3">
      <c r="A1015" s="16">
        <v>8437</v>
      </c>
      <c r="B1015" s="15" t="s">
        <v>248</v>
      </c>
      <c r="C1015" s="14">
        <v>759.50868700000001</v>
      </c>
      <c r="D1015" s="14">
        <v>11264.921339999999</v>
      </c>
      <c r="E1015" s="14">
        <v>765.27291000000002</v>
      </c>
      <c r="F1015" s="13">
        <v>8190.8539000000001</v>
      </c>
      <c r="G1015" s="12">
        <f t="shared" si="30"/>
        <v>-3074.0674399999989</v>
      </c>
      <c r="H1015" s="11">
        <f t="shared" si="31"/>
        <v>-0.27288849581971419</v>
      </c>
    </row>
    <row r="1016" spans="1:8" ht="38.25" customHeight="1" x14ac:dyDescent="0.3">
      <c r="A1016" s="16">
        <v>8438</v>
      </c>
      <c r="B1016" s="15" t="s">
        <v>247</v>
      </c>
      <c r="C1016" s="14">
        <v>2439.2280329999899</v>
      </c>
      <c r="D1016" s="14">
        <v>64334.279950000397</v>
      </c>
      <c r="E1016" s="14">
        <v>2332.8025380000004</v>
      </c>
      <c r="F1016" s="13">
        <v>20894.83944</v>
      </c>
      <c r="G1016" s="12">
        <f t="shared" si="30"/>
        <v>-43439.440510000393</v>
      </c>
      <c r="H1016" s="11">
        <f t="shared" si="31"/>
        <v>-0.67521452861150932</v>
      </c>
    </row>
    <row r="1017" spans="1:8" ht="38.25" customHeight="1" x14ac:dyDescent="0.3">
      <c r="A1017" s="16">
        <v>8439</v>
      </c>
      <c r="B1017" s="15" t="s">
        <v>246</v>
      </c>
      <c r="C1017" s="14">
        <v>635.1275159999999</v>
      </c>
      <c r="D1017" s="14">
        <v>6129.4703399999999</v>
      </c>
      <c r="E1017" s="14">
        <v>1504.984854</v>
      </c>
      <c r="F1017" s="13">
        <v>4648.4711200000002</v>
      </c>
      <c r="G1017" s="12">
        <f t="shared" si="30"/>
        <v>-1480.9992199999997</v>
      </c>
      <c r="H1017" s="11">
        <f t="shared" si="31"/>
        <v>-0.24161944472350602</v>
      </c>
    </row>
    <row r="1018" spans="1:8" ht="25.5" customHeight="1" x14ac:dyDescent="0.3">
      <c r="A1018" s="16">
        <v>8440</v>
      </c>
      <c r="B1018" s="15" t="s">
        <v>245</v>
      </c>
      <c r="C1018" s="14">
        <v>63.803957000000004</v>
      </c>
      <c r="D1018" s="14">
        <v>860.08303000000001</v>
      </c>
      <c r="E1018" s="14">
        <v>20.186782000000001</v>
      </c>
      <c r="F1018" s="13">
        <v>335.38301000000001</v>
      </c>
      <c r="G1018" s="12">
        <f t="shared" si="30"/>
        <v>-524.70001999999999</v>
      </c>
      <c r="H1018" s="11">
        <f t="shared" si="31"/>
        <v>-0.61005740341138925</v>
      </c>
    </row>
    <row r="1019" spans="1:8" ht="25.5" customHeight="1" x14ac:dyDescent="0.3">
      <c r="A1019" s="16">
        <v>8441</v>
      </c>
      <c r="B1019" s="15" t="s">
        <v>244</v>
      </c>
      <c r="C1019" s="14">
        <v>1264.2140910000001</v>
      </c>
      <c r="D1019" s="14">
        <v>21003.35123</v>
      </c>
      <c r="E1019" s="14">
        <v>573.66399699999999</v>
      </c>
      <c r="F1019" s="13">
        <v>7062.5854900000004</v>
      </c>
      <c r="G1019" s="12">
        <f t="shared" si="30"/>
        <v>-13940.765739999999</v>
      </c>
      <c r="H1019" s="11">
        <f t="shared" si="31"/>
        <v>-0.66374006639891814</v>
      </c>
    </row>
    <row r="1020" spans="1:8" ht="38.25" customHeight="1" x14ac:dyDescent="0.3">
      <c r="A1020" s="16">
        <v>8442</v>
      </c>
      <c r="B1020" s="15" t="s">
        <v>243</v>
      </c>
      <c r="C1020" s="14">
        <v>445.754499936</v>
      </c>
      <c r="D1020" s="14">
        <v>6474.0688499999997</v>
      </c>
      <c r="E1020" s="14">
        <v>165.29149900000002</v>
      </c>
      <c r="F1020" s="13">
        <v>2594.2363700000001</v>
      </c>
      <c r="G1020" s="12">
        <f t="shared" si="30"/>
        <v>-3879.8324799999996</v>
      </c>
      <c r="H1020" s="11">
        <f t="shared" si="31"/>
        <v>-0.59928810920816822</v>
      </c>
    </row>
    <row r="1021" spans="1:8" ht="25.5" customHeight="1" x14ac:dyDescent="0.3">
      <c r="A1021" s="16">
        <v>8443</v>
      </c>
      <c r="B1021" s="15" t="s">
        <v>242</v>
      </c>
      <c r="C1021" s="14">
        <v>3672.2476442366697</v>
      </c>
      <c r="D1021" s="14">
        <v>75156.756260000198</v>
      </c>
      <c r="E1021" s="14">
        <v>1158.58680096577</v>
      </c>
      <c r="F1021" s="13">
        <v>25898.4093400001</v>
      </c>
      <c r="G1021" s="12">
        <f t="shared" si="30"/>
        <v>-49258.346920000098</v>
      </c>
      <c r="H1021" s="11">
        <f t="shared" si="31"/>
        <v>-0.65540810129689286</v>
      </c>
    </row>
    <row r="1022" spans="1:8" ht="25.5" customHeight="1" x14ac:dyDescent="0.3">
      <c r="A1022" s="16">
        <v>8444</v>
      </c>
      <c r="B1022" s="15" t="s">
        <v>241</v>
      </c>
      <c r="C1022" s="14">
        <v>66.894999999999996</v>
      </c>
      <c r="D1022" s="14">
        <v>533.09443999999996</v>
      </c>
      <c r="E1022" s="14">
        <v>33.69</v>
      </c>
      <c r="F1022" s="13">
        <v>417.24730999999997</v>
      </c>
      <c r="G1022" s="12">
        <f t="shared" si="30"/>
        <v>-115.84712999999999</v>
      </c>
      <c r="H1022" s="11">
        <f t="shared" si="31"/>
        <v>-0.21731070764872357</v>
      </c>
    </row>
    <row r="1023" spans="1:8" ht="25.5" customHeight="1" x14ac:dyDescent="0.3">
      <c r="A1023" s="16">
        <v>8445</v>
      </c>
      <c r="B1023" s="15" t="s">
        <v>240</v>
      </c>
      <c r="C1023" s="14">
        <v>282.40760399999999</v>
      </c>
      <c r="D1023" s="14">
        <v>1453.75146</v>
      </c>
      <c r="E1023" s="14">
        <v>47.36448</v>
      </c>
      <c r="F1023" s="13">
        <v>177.66445000000002</v>
      </c>
      <c r="G1023" s="12">
        <f t="shared" si="30"/>
        <v>-1276.08701</v>
      </c>
      <c r="H1023" s="11">
        <f t="shared" si="31"/>
        <v>-0.8777889791422806</v>
      </c>
    </row>
    <row r="1024" spans="1:8" ht="16.5" customHeight="1" x14ac:dyDescent="0.3">
      <c r="A1024" s="16">
        <v>8446</v>
      </c>
      <c r="B1024" s="15" t="s">
        <v>239</v>
      </c>
      <c r="C1024" s="14">
        <v>196.76650000000001</v>
      </c>
      <c r="D1024" s="14">
        <v>1934.7926200000002</v>
      </c>
      <c r="E1024" s="14">
        <v>243.43989000000002</v>
      </c>
      <c r="F1024" s="13">
        <v>2423.7266500000001</v>
      </c>
      <c r="G1024" s="12">
        <f t="shared" si="30"/>
        <v>488.93402999999989</v>
      </c>
      <c r="H1024" s="11">
        <f t="shared" si="31"/>
        <v>0.25270616858151951</v>
      </c>
    </row>
    <row r="1025" spans="1:8" ht="16.5" customHeight="1" x14ac:dyDescent="0.3">
      <c r="A1025" s="16">
        <v>8447</v>
      </c>
      <c r="B1025" s="15" t="s">
        <v>238</v>
      </c>
      <c r="C1025" s="14">
        <v>273.20496500000002</v>
      </c>
      <c r="D1025" s="14">
        <v>3023.87871</v>
      </c>
      <c r="E1025" s="14">
        <v>107.68893</v>
      </c>
      <c r="F1025" s="13">
        <v>1090.74902</v>
      </c>
      <c r="G1025" s="12">
        <f t="shared" si="30"/>
        <v>-1933.12969</v>
      </c>
      <c r="H1025" s="11">
        <f t="shared" si="31"/>
        <v>-0.63928810491211796</v>
      </c>
    </row>
    <row r="1026" spans="1:8" ht="38.25" customHeight="1" x14ac:dyDescent="0.3">
      <c r="A1026" s="16">
        <v>8448</v>
      </c>
      <c r="B1026" s="15" t="s">
        <v>237</v>
      </c>
      <c r="C1026" s="14">
        <v>43.154677384000003</v>
      </c>
      <c r="D1026" s="14">
        <v>1324.4050300000001</v>
      </c>
      <c r="E1026" s="14">
        <v>34.605883399999996</v>
      </c>
      <c r="F1026" s="13">
        <v>815.73630000000003</v>
      </c>
      <c r="G1026" s="12">
        <f t="shared" si="30"/>
        <v>-508.6687300000001</v>
      </c>
      <c r="H1026" s="11">
        <f t="shared" si="31"/>
        <v>-0.38407339029813264</v>
      </c>
    </row>
    <row r="1027" spans="1:8" ht="25.5" customHeight="1" x14ac:dyDescent="0.3">
      <c r="A1027" s="16">
        <v>8449</v>
      </c>
      <c r="B1027" s="15" t="s">
        <v>236</v>
      </c>
      <c r="C1027" s="14">
        <v>45.912800000000004</v>
      </c>
      <c r="D1027" s="14">
        <v>378.24554999999998</v>
      </c>
      <c r="E1027" s="14">
        <v>52.446169999999995</v>
      </c>
      <c r="F1027" s="13">
        <v>406.34834000000001</v>
      </c>
      <c r="G1027" s="12">
        <f t="shared" si="30"/>
        <v>28.102790000000027</v>
      </c>
      <c r="H1027" s="11">
        <f t="shared" si="31"/>
        <v>7.4297741242428439E-2</v>
      </c>
    </row>
    <row r="1028" spans="1:8" ht="16.5" customHeight="1" x14ac:dyDescent="0.3">
      <c r="A1028" s="16">
        <v>8450</v>
      </c>
      <c r="B1028" s="15" t="s">
        <v>235</v>
      </c>
      <c r="C1028" s="14">
        <v>21622.371738400001</v>
      </c>
      <c r="D1028" s="14">
        <v>70109.055290000091</v>
      </c>
      <c r="E1028" s="14">
        <v>11121.098801</v>
      </c>
      <c r="F1028" s="13">
        <v>35649.327619999996</v>
      </c>
      <c r="G1028" s="12">
        <f t="shared" si="30"/>
        <v>-34459.727670000095</v>
      </c>
      <c r="H1028" s="11">
        <f t="shared" si="31"/>
        <v>-0.49151607488448373</v>
      </c>
    </row>
    <row r="1029" spans="1:8" ht="38.25" customHeight="1" x14ac:dyDescent="0.3">
      <c r="A1029" s="16">
        <v>8451</v>
      </c>
      <c r="B1029" s="15" t="s">
        <v>234</v>
      </c>
      <c r="C1029" s="14">
        <v>1167.5416910000001</v>
      </c>
      <c r="D1029" s="14">
        <v>8777.5427899999995</v>
      </c>
      <c r="E1029" s="14">
        <v>715.36952800000006</v>
      </c>
      <c r="F1029" s="13">
        <v>5417.0254500000001</v>
      </c>
      <c r="G1029" s="12">
        <f t="shared" si="30"/>
        <v>-3360.5173399999994</v>
      </c>
      <c r="H1029" s="11">
        <f t="shared" si="31"/>
        <v>-0.3828539968872085</v>
      </c>
    </row>
    <row r="1030" spans="1:8" ht="25.5" customHeight="1" x14ac:dyDescent="0.3">
      <c r="A1030" s="16">
        <v>8452</v>
      </c>
      <c r="B1030" s="15" t="s">
        <v>233</v>
      </c>
      <c r="C1030" s="14">
        <v>1354.265828048</v>
      </c>
      <c r="D1030" s="14">
        <v>12344.98666</v>
      </c>
      <c r="E1030" s="14">
        <v>646.57292150000001</v>
      </c>
      <c r="F1030" s="13">
        <v>5726.1161700000102</v>
      </c>
      <c r="G1030" s="12">
        <f t="shared" ref="G1030:G1093" si="32">F1030-D1030</f>
        <v>-6618.8704899999902</v>
      </c>
      <c r="H1030" s="11">
        <f t="shared" ref="H1030:H1093" si="33">IF(D1030&lt;&gt;0,G1030/D1030,"")</f>
        <v>-0.53615857775256515</v>
      </c>
    </row>
    <row r="1031" spans="1:8" ht="25.5" customHeight="1" x14ac:dyDescent="0.3">
      <c r="A1031" s="16">
        <v>8453</v>
      </c>
      <c r="B1031" s="15" t="s">
        <v>232</v>
      </c>
      <c r="C1031" s="14">
        <v>166.50411400000002</v>
      </c>
      <c r="D1031" s="14">
        <v>1379.87267</v>
      </c>
      <c r="E1031" s="14">
        <v>74.440439999999995</v>
      </c>
      <c r="F1031" s="13">
        <v>511.38001000000003</v>
      </c>
      <c r="G1031" s="12">
        <f t="shared" si="32"/>
        <v>-868.49265999999989</v>
      </c>
      <c r="H1031" s="11">
        <f t="shared" si="33"/>
        <v>-0.62940058085214479</v>
      </c>
    </row>
    <row r="1032" spans="1:8" ht="25.5" customHeight="1" x14ac:dyDescent="0.3">
      <c r="A1032" s="16">
        <v>8454</v>
      </c>
      <c r="B1032" s="15" t="s">
        <v>231</v>
      </c>
      <c r="C1032" s="14">
        <v>1885.0751440000001</v>
      </c>
      <c r="D1032" s="14">
        <v>6901.0793800000001</v>
      </c>
      <c r="E1032" s="14">
        <v>1142.098839</v>
      </c>
      <c r="F1032" s="13">
        <v>5080.7904600000002</v>
      </c>
      <c r="G1032" s="12">
        <f t="shared" si="32"/>
        <v>-1820.28892</v>
      </c>
      <c r="H1032" s="11">
        <f t="shared" si="33"/>
        <v>-0.26376872656694467</v>
      </c>
    </row>
    <row r="1033" spans="1:8" ht="16.5" customHeight="1" x14ac:dyDescent="0.3">
      <c r="A1033" s="16">
        <v>8455</v>
      </c>
      <c r="B1033" s="15" t="s">
        <v>230</v>
      </c>
      <c r="C1033" s="14">
        <v>2603.4092300000002</v>
      </c>
      <c r="D1033" s="14">
        <v>11061.099269999999</v>
      </c>
      <c r="E1033" s="14">
        <v>1649.87554</v>
      </c>
      <c r="F1033" s="13">
        <v>4917.4957300000005</v>
      </c>
      <c r="G1033" s="12">
        <f t="shared" si="32"/>
        <v>-6143.6035399999982</v>
      </c>
      <c r="H1033" s="11">
        <f t="shared" si="33"/>
        <v>-0.55542431995549746</v>
      </c>
    </row>
    <row r="1034" spans="1:8" ht="51" customHeight="1" x14ac:dyDescent="0.3">
      <c r="A1034" s="16">
        <v>8456</v>
      </c>
      <c r="B1034" s="15" t="s">
        <v>229</v>
      </c>
      <c r="C1034" s="14">
        <v>961.92790400000001</v>
      </c>
      <c r="D1034" s="14">
        <v>11947.84799</v>
      </c>
      <c r="E1034" s="14">
        <v>574.42978400000004</v>
      </c>
      <c r="F1034" s="13">
        <v>6712.4770899999994</v>
      </c>
      <c r="G1034" s="12">
        <f t="shared" si="32"/>
        <v>-5235.3709000000008</v>
      </c>
      <c r="H1034" s="11">
        <f t="shared" si="33"/>
        <v>-0.43818526184647255</v>
      </c>
    </row>
    <row r="1035" spans="1:8" ht="16.5" customHeight="1" x14ac:dyDescent="0.3">
      <c r="A1035" s="16">
        <v>8457</v>
      </c>
      <c r="B1035" s="15" t="s">
        <v>228</v>
      </c>
      <c r="C1035" s="14">
        <v>1107.5091159999999</v>
      </c>
      <c r="D1035" s="14">
        <v>9720.8336899999995</v>
      </c>
      <c r="E1035" s="14">
        <v>432.37419</v>
      </c>
      <c r="F1035" s="13">
        <v>4076.25425</v>
      </c>
      <c r="G1035" s="12">
        <f t="shared" si="32"/>
        <v>-5644.5794399999995</v>
      </c>
      <c r="H1035" s="11">
        <f t="shared" si="33"/>
        <v>-0.58066824513278958</v>
      </c>
    </row>
    <row r="1036" spans="1:8" ht="16.5" customHeight="1" x14ac:dyDescent="0.3">
      <c r="A1036" s="16">
        <v>8458</v>
      </c>
      <c r="B1036" s="15" t="s">
        <v>227</v>
      </c>
      <c r="C1036" s="14">
        <v>1194.60923</v>
      </c>
      <c r="D1036" s="14">
        <v>9148.8425900000093</v>
      </c>
      <c r="E1036" s="14">
        <v>489.53433000000001</v>
      </c>
      <c r="F1036" s="13">
        <v>5471.0254500000001</v>
      </c>
      <c r="G1036" s="12">
        <f t="shared" si="32"/>
        <v>-3677.8171400000092</v>
      </c>
      <c r="H1036" s="11">
        <f t="shared" si="33"/>
        <v>-0.40199807831648415</v>
      </c>
    </row>
    <row r="1037" spans="1:8" ht="25.5" customHeight="1" x14ac:dyDescent="0.3">
      <c r="A1037" s="16">
        <v>8459</v>
      </c>
      <c r="B1037" s="15" t="s">
        <v>226</v>
      </c>
      <c r="C1037" s="14">
        <v>612.85469899999998</v>
      </c>
      <c r="D1037" s="14">
        <v>3462.6808700000001</v>
      </c>
      <c r="E1037" s="14">
        <v>298.18743999999998</v>
      </c>
      <c r="F1037" s="13">
        <v>1731.6164799999999</v>
      </c>
      <c r="G1037" s="12">
        <f t="shared" si="32"/>
        <v>-1731.0643900000002</v>
      </c>
      <c r="H1037" s="11">
        <f t="shared" si="33"/>
        <v>-0.49992027997659516</v>
      </c>
    </row>
    <row r="1038" spans="1:8" ht="51" customHeight="1" x14ac:dyDescent="0.3">
      <c r="A1038" s="16">
        <v>8460</v>
      </c>
      <c r="B1038" s="15" t="s">
        <v>225</v>
      </c>
      <c r="C1038" s="14">
        <v>564.15293200000008</v>
      </c>
      <c r="D1038" s="14">
        <v>5266.6219599999895</v>
      </c>
      <c r="E1038" s="14">
        <v>280.63403000000005</v>
      </c>
      <c r="F1038" s="13">
        <v>2174.92929</v>
      </c>
      <c r="G1038" s="12">
        <f t="shared" si="32"/>
        <v>-3091.6926699999894</v>
      </c>
      <c r="H1038" s="11">
        <f t="shared" si="33"/>
        <v>-0.58703523690923809</v>
      </c>
    </row>
    <row r="1039" spans="1:8" ht="25.5" customHeight="1" x14ac:dyDescent="0.3">
      <c r="A1039" s="16">
        <v>8461</v>
      </c>
      <c r="B1039" s="15" t="s">
        <v>224</v>
      </c>
      <c r="C1039" s="14">
        <v>431.88472899999999</v>
      </c>
      <c r="D1039" s="14">
        <v>3249.8942200000001</v>
      </c>
      <c r="E1039" s="14">
        <v>263.05432299999995</v>
      </c>
      <c r="F1039" s="13">
        <v>1679.6935000000001</v>
      </c>
      <c r="G1039" s="12">
        <f t="shared" si="32"/>
        <v>-1570.20072</v>
      </c>
      <c r="H1039" s="11">
        <f t="shared" si="33"/>
        <v>-0.4831544086379525</v>
      </c>
    </row>
    <row r="1040" spans="1:8" ht="38.25" customHeight="1" x14ac:dyDescent="0.3">
      <c r="A1040" s="16">
        <v>8462</v>
      </c>
      <c r="B1040" s="15" t="s">
        <v>223</v>
      </c>
      <c r="C1040" s="14">
        <v>4263.9918420000004</v>
      </c>
      <c r="D1040" s="14">
        <v>28638.20336</v>
      </c>
      <c r="E1040" s="14">
        <v>1576.4486449999999</v>
      </c>
      <c r="F1040" s="13">
        <v>12328.663689999999</v>
      </c>
      <c r="G1040" s="12">
        <f t="shared" si="32"/>
        <v>-16309.53967</v>
      </c>
      <c r="H1040" s="11">
        <f t="shared" si="33"/>
        <v>-0.56950289321501624</v>
      </c>
    </row>
    <row r="1041" spans="1:8" ht="25.5" customHeight="1" x14ac:dyDescent="0.3">
      <c r="A1041" s="16">
        <v>8463</v>
      </c>
      <c r="B1041" s="15" t="s">
        <v>222</v>
      </c>
      <c r="C1041" s="14">
        <v>257.52651500000002</v>
      </c>
      <c r="D1041" s="14">
        <v>5726.9473799999996</v>
      </c>
      <c r="E1041" s="14">
        <v>204.23909</v>
      </c>
      <c r="F1041" s="13">
        <v>2078.4925600000001</v>
      </c>
      <c r="G1041" s="12">
        <f t="shared" si="32"/>
        <v>-3648.4548199999995</v>
      </c>
      <c r="H1041" s="11">
        <f t="shared" si="33"/>
        <v>-0.63706798367684669</v>
      </c>
    </row>
    <row r="1042" spans="1:8" ht="25.5" customHeight="1" x14ac:dyDescent="0.3">
      <c r="A1042" s="16">
        <v>8464</v>
      </c>
      <c r="B1042" s="15" t="s">
        <v>221</v>
      </c>
      <c r="C1042" s="14">
        <v>1137.0550390000001</v>
      </c>
      <c r="D1042" s="14">
        <v>7300.1661699999995</v>
      </c>
      <c r="E1042" s="14">
        <v>481.46151899999995</v>
      </c>
      <c r="F1042" s="13">
        <v>3808.4408399999998</v>
      </c>
      <c r="G1042" s="12">
        <f t="shared" si="32"/>
        <v>-3491.7253299999998</v>
      </c>
      <c r="H1042" s="11">
        <f t="shared" si="33"/>
        <v>-0.47830765063256087</v>
      </c>
    </row>
    <row r="1043" spans="1:8" ht="25.5" customHeight="1" x14ac:dyDescent="0.3">
      <c r="A1043" s="16">
        <v>8465</v>
      </c>
      <c r="B1043" s="15" t="s">
        <v>220</v>
      </c>
      <c r="C1043" s="14">
        <v>5428.6177534999997</v>
      </c>
      <c r="D1043" s="14">
        <v>42527.071530000096</v>
      </c>
      <c r="E1043" s="14">
        <v>2648.2288100999999</v>
      </c>
      <c r="F1043" s="13">
        <v>25863.641640000002</v>
      </c>
      <c r="G1043" s="12">
        <f t="shared" si="32"/>
        <v>-16663.429890000094</v>
      </c>
      <c r="H1043" s="11">
        <f t="shared" si="33"/>
        <v>-0.39183111581631297</v>
      </c>
    </row>
    <row r="1044" spans="1:8" ht="38.25" customHeight="1" x14ac:dyDescent="0.3">
      <c r="A1044" s="16">
        <v>8466</v>
      </c>
      <c r="B1044" s="15" t="s">
        <v>219</v>
      </c>
      <c r="C1044" s="14">
        <v>853.19990359600206</v>
      </c>
      <c r="D1044" s="14">
        <v>16006.17678</v>
      </c>
      <c r="E1044" s="14">
        <v>325.20743302899899</v>
      </c>
      <c r="F1044" s="13">
        <v>7708.6713100000097</v>
      </c>
      <c r="G1044" s="12">
        <f t="shared" si="32"/>
        <v>-8297.5054699999891</v>
      </c>
      <c r="H1044" s="11">
        <f t="shared" si="33"/>
        <v>-0.51839396653221204</v>
      </c>
    </row>
    <row r="1045" spans="1:8" ht="25.5" customHeight="1" x14ac:dyDescent="0.3">
      <c r="A1045" s="16">
        <v>8467</v>
      </c>
      <c r="B1045" s="15" t="s">
        <v>218</v>
      </c>
      <c r="C1045" s="14">
        <v>14666.65437142</v>
      </c>
      <c r="D1045" s="14">
        <v>91259.623270000608</v>
      </c>
      <c r="E1045" s="14">
        <v>5446.7954895000303</v>
      </c>
      <c r="F1045" s="13">
        <v>40319.630490000003</v>
      </c>
      <c r="G1045" s="12">
        <f t="shared" si="32"/>
        <v>-50939.992780000604</v>
      </c>
      <c r="H1045" s="11">
        <f t="shared" si="33"/>
        <v>-0.5581876294765058</v>
      </c>
    </row>
    <row r="1046" spans="1:8" ht="25.5" customHeight="1" x14ac:dyDescent="0.3">
      <c r="A1046" s="16">
        <v>8468</v>
      </c>
      <c r="B1046" s="15" t="s">
        <v>217</v>
      </c>
      <c r="C1046" s="14">
        <v>136.44129500000003</v>
      </c>
      <c r="D1046" s="14">
        <v>712.47394999999995</v>
      </c>
      <c r="E1046" s="14">
        <v>60.606723599999995</v>
      </c>
      <c r="F1046" s="13">
        <v>332.63394</v>
      </c>
      <c r="G1046" s="12">
        <f t="shared" si="32"/>
        <v>-379.84000999999995</v>
      </c>
      <c r="H1046" s="11">
        <f t="shared" si="33"/>
        <v>-0.53312827788300188</v>
      </c>
    </row>
    <row r="1047" spans="1:8" ht="16.5" customHeight="1" x14ac:dyDescent="0.3">
      <c r="A1047" s="16">
        <v>8469</v>
      </c>
      <c r="B1047" s="15" t="s">
        <v>216</v>
      </c>
      <c r="C1047" s="14">
        <v>0</v>
      </c>
      <c r="D1047" s="14">
        <v>0</v>
      </c>
      <c r="E1047" s="14">
        <v>0</v>
      </c>
      <c r="F1047" s="13">
        <v>0</v>
      </c>
      <c r="G1047" s="12">
        <f t="shared" si="32"/>
        <v>0</v>
      </c>
      <c r="H1047" s="11" t="str">
        <f t="shared" si="33"/>
        <v/>
      </c>
    </row>
    <row r="1048" spans="1:8" ht="25.5" customHeight="1" x14ac:dyDescent="0.3">
      <c r="A1048" s="16">
        <v>8470</v>
      </c>
      <c r="B1048" s="15" t="s">
        <v>215</v>
      </c>
      <c r="C1048" s="14">
        <v>255.33044000000001</v>
      </c>
      <c r="D1048" s="14">
        <v>13272.527480000001</v>
      </c>
      <c r="E1048" s="14">
        <v>95.214466999999999</v>
      </c>
      <c r="F1048" s="13">
        <v>6786.5199599999996</v>
      </c>
      <c r="G1048" s="12">
        <f t="shared" si="32"/>
        <v>-6486.007520000001</v>
      </c>
      <c r="H1048" s="11">
        <f t="shared" si="33"/>
        <v>-0.48867915547913415</v>
      </c>
    </row>
    <row r="1049" spans="1:8" ht="25.5" customHeight="1" x14ac:dyDescent="0.3">
      <c r="A1049" s="16">
        <v>8471</v>
      </c>
      <c r="B1049" s="15" t="s">
        <v>214</v>
      </c>
      <c r="C1049" s="14">
        <v>2935.7689419312901</v>
      </c>
      <c r="D1049" s="14">
        <v>420832.53129999799</v>
      </c>
      <c r="E1049" s="14">
        <v>1363.8929765099999</v>
      </c>
      <c r="F1049" s="13">
        <v>254852.97321</v>
      </c>
      <c r="G1049" s="12">
        <f t="shared" si="32"/>
        <v>-165979.558089998</v>
      </c>
      <c r="H1049" s="11">
        <f t="shared" si="33"/>
        <v>-0.3944076223795458</v>
      </c>
    </row>
    <row r="1050" spans="1:8" ht="16.5" customHeight="1" x14ac:dyDescent="0.3">
      <c r="A1050" s="16">
        <v>8472</v>
      </c>
      <c r="B1050" s="15" t="s">
        <v>213</v>
      </c>
      <c r="C1050" s="14">
        <v>646.61499000000003</v>
      </c>
      <c r="D1050" s="14">
        <v>13201.55329</v>
      </c>
      <c r="E1050" s="14">
        <v>142.47531839999999</v>
      </c>
      <c r="F1050" s="13">
        <v>2896.6734100000003</v>
      </c>
      <c r="G1050" s="12">
        <f t="shared" si="32"/>
        <v>-10304.87988</v>
      </c>
      <c r="H1050" s="11">
        <f t="shared" si="33"/>
        <v>-0.78058086451128517</v>
      </c>
    </row>
    <row r="1051" spans="1:8" ht="25.5" customHeight="1" x14ac:dyDescent="0.3">
      <c r="A1051" s="16">
        <v>8473</v>
      </c>
      <c r="B1051" s="15" t="s">
        <v>212</v>
      </c>
      <c r="C1051" s="14">
        <v>1192.81241599701</v>
      </c>
      <c r="D1051" s="14">
        <v>65845.051779999994</v>
      </c>
      <c r="E1051" s="14">
        <v>569.53923212299992</v>
      </c>
      <c r="F1051" s="13">
        <v>34440.844880000004</v>
      </c>
      <c r="G1051" s="12">
        <f t="shared" si="32"/>
        <v>-31404.20689999999</v>
      </c>
      <c r="H1051" s="11">
        <f t="shared" si="33"/>
        <v>-0.47694103127030746</v>
      </c>
    </row>
    <row r="1052" spans="1:8" ht="25.5" customHeight="1" x14ac:dyDescent="0.3">
      <c r="A1052" s="16">
        <v>8474</v>
      </c>
      <c r="B1052" s="15" t="s">
        <v>211</v>
      </c>
      <c r="C1052" s="14">
        <v>21927.689706300003</v>
      </c>
      <c r="D1052" s="14">
        <v>125292.33282</v>
      </c>
      <c r="E1052" s="14">
        <v>7224.0578850000002</v>
      </c>
      <c r="F1052" s="13">
        <v>37485.545789999902</v>
      </c>
      <c r="G1052" s="12">
        <f t="shared" si="32"/>
        <v>-87806.787030000094</v>
      </c>
      <c r="H1052" s="11">
        <f t="shared" si="33"/>
        <v>-0.70081532567636728</v>
      </c>
    </row>
    <row r="1053" spans="1:8" ht="25.5" customHeight="1" x14ac:dyDescent="0.3">
      <c r="A1053" s="16">
        <v>8475</v>
      </c>
      <c r="B1053" s="15" t="s">
        <v>210</v>
      </c>
      <c r="C1053" s="14">
        <v>51.906663000000002</v>
      </c>
      <c r="D1053" s="14">
        <v>3192.62961</v>
      </c>
      <c r="E1053" s="14">
        <v>11.815483</v>
      </c>
      <c r="F1053" s="13">
        <v>841.21165000000008</v>
      </c>
      <c r="G1053" s="12">
        <f t="shared" si="32"/>
        <v>-2351.4179599999998</v>
      </c>
      <c r="H1053" s="11">
        <f t="shared" si="33"/>
        <v>-0.73651448719101487</v>
      </c>
    </row>
    <row r="1054" spans="1:8" ht="16.5" customHeight="1" x14ac:dyDescent="0.3">
      <c r="A1054" s="16">
        <v>8476</v>
      </c>
      <c r="B1054" s="15" t="s">
        <v>209</v>
      </c>
      <c r="C1054" s="14">
        <v>185.092446</v>
      </c>
      <c r="D1054" s="14">
        <v>3308.6995000000002</v>
      </c>
      <c r="E1054" s="14">
        <v>59.129815999999998</v>
      </c>
      <c r="F1054" s="13">
        <v>737.49431000000004</v>
      </c>
      <c r="G1054" s="12">
        <f t="shared" si="32"/>
        <v>-2571.2051900000001</v>
      </c>
      <c r="H1054" s="11">
        <f t="shared" si="33"/>
        <v>-0.77710447564065577</v>
      </c>
    </row>
    <row r="1055" spans="1:8" ht="16.5" customHeight="1" x14ac:dyDescent="0.3">
      <c r="A1055" s="16">
        <v>8477</v>
      </c>
      <c r="B1055" s="15" t="s">
        <v>208</v>
      </c>
      <c r="C1055" s="14">
        <v>4583.1204717000001</v>
      </c>
      <c r="D1055" s="14">
        <v>49510.562529999894</v>
      </c>
      <c r="E1055" s="14">
        <v>1349.589459</v>
      </c>
      <c r="F1055" s="13">
        <v>14166.99567</v>
      </c>
      <c r="G1055" s="12">
        <f t="shared" si="32"/>
        <v>-35343.56685999989</v>
      </c>
      <c r="H1055" s="11">
        <f t="shared" si="33"/>
        <v>-0.71385912528431061</v>
      </c>
    </row>
    <row r="1056" spans="1:8" ht="16.5" customHeight="1" x14ac:dyDescent="0.3">
      <c r="A1056" s="16">
        <v>8478</v>
      </c>
      <c r="B1056" s="15" t="s">
        <v>207</v>
      </c>
      <c r="C1056" s="14">
        <v>317.78661969999996</v>
      </c>
      <c r="D1056" s="14">
        <v>8259.4034099999899</v>
      </c>
      <c r="E1056" s="14">
        <v>133.79724900000002</v>
      </c>
      <c r="F1056" s="13">
        <v>3468.5920299999998</v>
      </c>
      <c r="G1056" s="12">
        <f t="shared" si="32"/>
        <v>-4790.8113799999901</v>
      </c>
      <c r="H1056" s="11">
        <f t="shared" si="33"/>
        <v>-0.58004327215686824</v>
      </c>
    </row>
    <row r="1057" spans="1:8" ht="25.5" customHeight="1" x14ac:dyDescent="0.3">
      <c r="A1057" s="16">
        <v>8479</v>
      </c>
      <c r="B1057" s="15" t="s">
        <v>206</v>
      </c>
      <c r="C1057" s="14">
        <v>12150.564062929001</v>
      </c>
      <c r="D1057" s="14">
        <v>143097.54468000002</v>
      </c>
      <c r="E1057" s="14">
        <v>5622.3492889399795</v>
      </c>
      <c r="F1057" s="13">
        <v>57677.205229999898</v>
      </c>
      <c r="G1057" s="12">
        <f t="shared" si="32"/>
        <v>-85420.339450000116</v>
      </c>
      <c r="H1057" s="11">
        <f t="shared" si="33"/>
        <v>-0.59693784153334151</v>
      </c>
    </row>
    <row r="1058" spans="1:8" ht="38.25" customHeight="1" x14ac:dyDescent="0.3">
      <c r="A1058" s="16">
        <v>8480</v>
      </c>
      <c r="B1058" s="15" t="s">
        <v>205</v>
      </c>
      <c r="C1058" s="14">
        <v>5439.8034170000001</v>
      </c>
      <c r="D1058" s="14">
        <v>31479.778870000002</v>
      </c>
      <c r="E1058" s="14">
        <v>2000.8278989999999</v>
      </c>
      <c r="F1058" s="13">
        <v>13533.57574</v>
      </c>
      <c r="G1058" s="12">
        <f t="shared" si="32"/>
        <v>-17946.203130000002</v>
      </c>
      <c r="H1058" s="11">
        <f t="shared" si="33"/>
        <v>-0.57008669610136942</v>
      </c>
    </row>
    <row r="1059" spans="1:8" ht="25.5" customHeight="1" x14ac:dyDescent="0.3">
      <c r="A1059" s="16">
        <v>8481</v>
      </c>
      <c r="B1059" s="15" t="s">
        <v>204</v>
      </c>
      <c r="C1059" s="14">
        <v>13131.280584887199</v>
      </c>
      <c r="D1059" s="14">
        <v>154311.01413000101</v>
      </c>
      <c r="E1059" s="14">
        <v>6065.8426908378897</v>
      </c>
      <c r="F1059" s="13">
        <v>74165.3110499998</v>
      </c>
      <c r="G1059" s="12">
        <f t="shared" si="32"/>
        <v>-80145.703080001214</v>
      </c>
      <c r="H1059" s="11">
        <f t="shared" si="33"/>
        <v>-0.51937772252913572</v>
      </c>
    </row>
    <row r="1060" spans="1:8" ht="16.5" customHeight="1" x14ac:dyDescent="0.3">
      <c r="A1060" s="16">
        <v>8482</v>
      </c>
      <c r="B1060" s="15" t="s">
        <v>203</v>
      </c>
      <c r="C1060" s="14">
        <v>9540.7999520097892</v>
      </c>
      <c r="D1060" s="14">
        <v>80600.770029999898</v>
      </c>
      <c r="E1060" s="14">
        <v>5237.0891028644101</v>
      </c>
      <c r="F1060" s="13">
        <v>43719.724790000197</v>
      </c>
      <c r="G1060" s="12">
        <f t="shared" si="32"/>
        <v>-36881.045239999701</v>
      </c>
      <c r="H1060" s="11">
        <f t="shared" si="33"/>
        <v>-0.45757683488969697</v>
      </c>
    </row>
    <row r="1061" spans="1:8" ht="16.5" customHeight="1" x14ac:dyDescent="0.3">
      <c r="A1061" s="16">
        <v>8483</v>
      </c>
      <c r="B1061" s="15" t="s">
        <v>202</v>
      </c>
      <c r="C1061" s="14">
        <v>8464.04279132394</v>
      </c>
      <c r="D1061" s="14">
        <v>112591.24059000199</v>
      </c>
      <c r="E1061" s="14">
        <v>4337.6985858331</v>
      </c>
      <c r="F1061" s="13">
        <v>65090.969159999695</v>
      </c>
      <c r="G1061" s="12">
        <f t="shared" si="32"/>
        <v>-47500.2714300023</v>
      </c>
      <c r="H1061" s="11">
        <f t="shared" si="33"/>
        <v>-0.42188247665707207</v>
      </c>
    </row>
    <row r="1062" spans="1:8" ht="25.5" customHeight="1" x14ac:dyDescent="0.3">
      <c r="A1062" s="16">
        <v>8484</v>
      </c>
      <c r="B1062" s="15" t="s">
        <v>201</v>
      </c>
      <c r="C1062" s="14">
        <v>296.47617579006101</v>
      </c>
      <c r="D1062" s="14">
        <v>12839.54198</v>
      </c>
      <c r="E1062" s="14">
        <v>117.5766129089</v>
      </c>
      <c r="F1062" s="13">
        <v>6893.0335300000097</v>
      </c>
      <c r="G1062" s="12">
        <f t="shared" si="32"/>
        <v>-5946.5084499999903</v>
      </c>
      <c r="H1062" s="11">
        <f t="shared" si="33"/>
        <v>-0.46314023189166675</v>
      </c>
    </row>
    <row r="1063" spans="1:8" ht="25.5" customHeight="1" x14ac:dyDescent="0.3">
      <c r="A1063" s="16">
        <v>8485</v>
      </c>
      <c r="B1063" s="15" t="s">
        <v>200</v>
      </c>
      <c r="C1063" s="14">
        <v>0</v>
      </c>
      <c r="D1063" s="14">
        <v>0</v>
      </c>
      <c r="E1063" s="14">
        <v>0</v>
      </c>
      <c r="F1063" s="13">
        <v>0</v>
      </c>
      <c r="G1063" s="12">
        <f t="shared" si="32"/>
        <v>0</v>
      </c>
      <c r="H1063" s="11" t="str">
        <f t="shared" si="33"/>
        <v/>
      </c>
    </row>
    <row r="1064" spans="1:8" ht="38.25" customHeight="1" x14ac:dyDescent="0.3">
      <c r="A1064" s="16">
        <v>8486</v>
      </c>
      <c r="B1064" s="15" t="s">
        <v>199</v>
      </c>
      <c r="C1064" s="14">
        <v>6.7818909999999999</v>
      </c>
      <c r="D1064" s="14">
        <v>249.56730999999999</v>
      </c>
      <c r="E1064" s="14">
        <v>4.6099179999999995</v>
      </c>
      <c r="F1064" s="13">
        <v>241.89248000000001</v>
      </c>
      <c r="G1064" s="12">
        <f t="shared" si="32"/>
        <v>-7.6748299999999858</v>
      </c>
      <c r="H1064" s="11">
        <f t="shared" si="33"/>
        <v>-3.0752545275260553E-2</v>
      </c>
    </row>
    <row r="1065" spans="1:8" ht="25.5" customHeight="1" x14ac:dyDescent="0.3">
      <c r="A1065" s="16">
        <v>8487</v>
      </c>
      <c r="B1065" s="15" t="s">
        <v>198</v>
      </c>
      <c r="C1065" s="14">
        <v>200.46549183399901</v>
      </c>
      <c r="D1065" s="14">
        <v>5857.4028100000096</v>
      </c>
      <c r="E1065" s="14">
        <v>114.145755506</v>
      </c>
      <c r="F1065" s="13">
        <v>2340.2539200000001</v>
      </c>
      <c r="G1065" s="12">
        <f t="shared" si="32"/>
        <v>-3517.1488900000095</v>
      </c>
      <c r="H1065" s="11">
        <f t="shared" si="33"/>
        <v>-0.60046218504818927</v>
      </c>
    </row>
    <row r="1066" spans="1:8" ht="16.5" customHeight="1" x14ac:dyDescent="0.3">
      <c r="A1066" s="16">
        <v>8501</v>
      </c>
      <c r="B1066" s="15" t="s">
        <v>197</v>
      </c>
      <c r="C1066" s="14">
        <v>8859.4681545768199</v>
      </c>
      <c r="D1066" s="14">
        <v>69132.499890000108</v>
      </c>
      <c r="E1066" s="14">
        <v>4488.5825815610197</v>
      </c>
      <c r="F1066" s="13">
        <v>38275.52493</v>
      </c>
      <c r="G1066" s="12">
        <f t="shared" si="32"/>
        <v>-30856.974960000109</v>
      </c>
      <c r="H1066" s="11">
        <f t="shared" si="33"/>
        <v>-0.44634542377460756</v>
      </c>
    </row>
    <row r="1067" spans="1:8" ht="25.5" customHeight="1" x14ac:dyDescent="0.3">
      <c r="A1067" s="16">
        <v>8502</v>
      </c>
      <c r="B1067" s="15" t="s">
        <v>196</v>
      </c>
      <c r="C1067" s="14">
        <v>7906.027701</v>
      </c>
      <c r="D1067" s="14">
        <v>53631.7916900001</v>
      </c>
      <c r="E1067" s="14">
        <v>32389.163882000001</v>
      </c>
      <c r="F1067" s="13">
        <v>163698.44311000002</v>
      </c>
      <c r="G1067" s="12">
        <f t="shared" si="32"/>
        <v>110066.65141999992</v>
      </c>
      <c r="H1067" s="11">
        <f t="shared" si="33"/>
        <v>2.0522650456319242</v>
      </c>
    </row>
    <row r="1068" spans="1:8" ht="25.5" customHeight="1" x14ac:dyDescent="0.3">
      <c r="A1068" s="16">
        <v>8503</v>
      </c>
      <c r="B1068" s="15" t="s">
        <v>195</v>
      </c>
      <c r="C1068" s="14">
        <v>687.72627080000007</v>
      </c>
      <c r="D1068" s="14">
        <v>9438.4924800000499</v>
      </c>
      <c r="E1068" s="14">
        <v>460.60921730000001</v>
      </c>
      <c r="F1068" s="13">
        <v>5396.7899400000097</v>
      </c>
      <c r="G1068" s="12">
        <f t="shared" si="32"/>
        <v>-4041.7025400000402</v>
      </c>
      <c r="H1068" s="11">
        <f t="shared" si="33"/>
        <v>-0.42821483924093978</v>
      </c>
    </row>
    <row r="1069" spans="1:8" ht="16.5" customHeight="1" x14ac:dyDescent="0.3">
      <c r="A1069" s="16">
        <v>8504</v>
      </c>
      <c r="B1069" s="15" t="s">
        <v>194</v>
      </c>
      <c r="C1069" s="14">
        <v>7495.6201475189901</v>
      </c>
      <c r="D1069" s="14">
        <v>99005.014469999107</v>
      </c>
      <c r="E1069" s="14">
        <v>3268.1190817070196</v>
      </c>
      <c r="F1069" s="13">
        <v>48702.259200000102</v>
      </c>
      <c r="G1069" s="12">
        <f t="shared" si="32"/>
        <v>-50302.755269999005</v>
      </c>
      <c r="H1069" s="11">
        <f t="shared" si="33"/>
        <v>-0.50808290407595413</v>
      </c>
    </row>
    <row r="1070" spans="1:8" ht="38.25" customHeight="1" x14ac:dyDescent="0.3">
      <c r="A1070" s="16">
        <v>8505</v>
      </c>
      <c r="B1070" s="15" t="s">
        <v>193</v>
      </c>
      <c r="C1070" s="14">
        <v>995.71859093799799</v>
      </c>
      <c r="D1070" s="14">
        <v>7570.4861800000099</v>
      </c>
      <c r="E1070" s="14">
        <v>534.5308325294011</v>
      </c>
      <c r="F1070" s="13">
        <v>4061.7008100000003</v>
      </c>
      <c r="G1070" s="12">
        <f t="shared" si="32"/>
        <v>-3508.7853700000096</v>
      </c>
      <c r="H1070" s="11">
        <f t="shared" si="33"/>
        <v>-0.463482170969369</v>
      </c>
    </row>
    <row r="1071" spans="1:8" ht="16.5" customHeight="1" x14ac:dyDescent="0.3">
      <c r="A1071" s="16">
        <v>8506</v>
      </c>
      <c r="B1071" s="15" t="s">
        <v>192</v>
      </c>
      <c r="C1071" s="14">
        <v>2117.7031830400097</v>
      </c>
      <c r="D1071" s="14">
        <v>15561.475970000001</v>
      </c>
      <c r="E1071" s="14">
        <v>1259.2500937300001</v>
      </c>
      <c r="F1071" s="13">
        <v>11889.180960000002</v>
      </c>
      <c r="G1071" s="12">
        <f t="shared" si="32"/>
        <v>-3672.2950099999998</v>
      </c>
      <c r="H1071" s="11">
        <f t="shared" si="33"/>
        <v>-0.23598629185814946</v>
      </c>
    </row>
    <row r="1072" spans="1:8" ht="16.5" customHeight="1" x14ac:dyDescent="0.3">
      <c r="A1072" s="16">
        <v>8507</v>
      </c>
      <c r="B1072" s="15" t="s">
        <v>191</v>
      </c>
      <c r="C1072" s="14">
        <v>16342.468069758199</v>
      </c>
      <c r="D1072" s="14">
        <v>59610.513930000096</v>
      </c>
      <c r="E1072" s="14">
        <v>9577.7583768899913</v>
      </c>
      <c r="F1072" s="13">
        <v>42107.935790000105</v>
      </c>
      <c r="G1072" s="12">
        <f t="shared" si="32"/>
        <v>-17502.578139999991</v>
      </c>
      <c r="H1072" s="11">
        <f t="shared" si="33"/>
        <v>-0.29361562224665694</v>
      </c>
    </row>
    <row r="1073" spans="1:8" ht="16.5" customHeight="1" x14ac:dyDescent="0.3">
      <c r="A1073" s="16">
        <v>8508</v>
      </c>
      <c r="B1073" s="15" t="s">
        <v>190</v>
      </c>
      <c r="C1073" s="14">
        <v>4224.5688620599904</v>
      </c>
      <c r="D1073" s="14">
        <v>42577.900719999903</v>
      </c>
      <c r="E1073" s="14">
        <v>2024.5259860000001</v>
      </c>
      <c r="F1073" s="13">
        <v>21357.877200000101</v>
      </c>
      <c r="G1073" s="12">
        <f t="shared" si="32"/>
        <v>-21220.023519999802</v>
      </c>
      <c r="H1073" s="11">
        <f t="shared" si="33"/>
        <v>-0.49838115926725873</v>
      </c>
    </row>
    <row r="1074" spans="1:8" ht="25.5" customHeight="1" x14ac:dyDescent="0.3">
      <c r="A1074" s="16">
        <v>8509</v>
      </c>
      <c r="B1074" s="15" t="s">
        <v>189</v>
      </c>
      <c r="C1074" s="14">
        <v>4238.0853861400101</v>
      </c>
      <c r="D1074" s="14">
        <v>45122.919540000104</v>
      </c>
      <c r="E1074" s="14">
        <v>1705.5358432</v>
      </c>
      <c r="F1074" s="13">
        <v>17786.686389999999</v>
      </c>
      <c r="G1074" s="12">
        <f t="shared" si="32"/>
        <v>-27336.233150000106</v>
      </c>
      <c r="H1074" s="11">
        <f t="shared" si="33"/>
        <v>-0.60581703109364105</v>
      </c>
    </row>
    <row r="1075" spans="1:8" ht="25.5" customHeight="1" x14ac:dyDescent="0.3">
      <c r="A1075" s="16">
        <v>8510</v>
      </c>
      <c r="B1075" s="15" t="s">
        <v>188</v>
      </c>
      <c r="C1075" s="14">
        <v>480.00566320599899</v>
      </c>
      <c r="D1075" s="14">
        <v>9428.3060400000195</v>
      </c>
      <c r="E1075" s="14">
        <v>241.814221</v>
      </c>
      <c r="F1075" s="13">
        <v>5949.0042800000001</v>
      </c>
      <c r="G1075" s="12">
        <f t="shared" si="32"/>
        <v>-3479.3017600000194</v>
      </c>
      <c r="H1075" s="11">
        <f t="shared" si="33"/>
        <v>-0.36902724044371521</v>
      </c>
    </row>
    <row r="1076" spans="1:8" ht="25.5" customHeight="1" x14ac:dyDescent="0.3">
      <c r="A1076" s="16">
        <v>8511</v>
      </c>
      <c r="B1076" s="15" t="s">
        <v>187</v>
      </c>
      <c r="C1076" s="14">
        <v>2811.5389543087499</v>
      </c>
      <c r="D1076" s="14">
        <v>30705.599760000197</v>
      </c>
      <c r="E1076" s="14">
        <v>1897.3165853140001</v>
      </c>
      <c r="F1076" s="13">
        <v>17797.451610000098</v>
      </c>
      <c r="G1076" s="12">
        <f t="shared" si="32"/>
        <v>-12908.148150000099</v>
      </c>
      <c r="H1076" s="11">
        <f t="shared" si="33"/>
        <v>-0.42038417262298139</v>
      </c>
    </row>
    <row r="1077" spans="1:8" ht="38.25" customHeight="1" x14ac:dyDescent="0.3">
      <c r="A1077" s="16">
        <v>8512</v>
      </c>
      <c r="B1077" s="15" t="s">
        <v>186</v>
      </c>
      <c r="C1077" s="14">
        <v>1859.0207124359401</v>
      </c>
      <c r="D1077" s="14">
        <v>24805.840559999997</v>
      </c>
      <c r="E1077" s="14">
        <v>891.36607015590607</v>
      </c>
      <c r="F1077" s="13">
        <v>12764.4068899999</v>
      </c>
      <c r="G1077" s="12">
        <f t="shared" si="32"/>
        <v>-12041.433670000097</v>
      </c>
      <c r="H1077" s="11">
        <f t="shared" si="33"/>
        <v>-0.48542735896711325</v>
      </c>
    </row>
    <row r="1078" spans="1:8" ht="25.5" customHeight="1" x14ac:dyDescent="0.3">
      <c r="A1078" s="16">
        <v>8513</v>
      </c>
      <c r="B1078" s="15" t="s">
        <v>185</v>
      </c>
      <c r="C1078" s="14">
        <v>400.49221484999998</v>
      </c>
      <c r="D1078" s="14">
        <v>2294.3091899999999</v>
      </c>
      <c r="E1078" s="14">
        <v>289.54952550000098</v>
      </c>
      <c r="F1078" s="13">
        <v>2963.6539500000003</v>
      </c>
      <c r="G1078" s="12">
        <f t="shared" si="32"/>
        <v>669.34476000000041</v>
      </c>
      <c r="H1078" s="11">
        <f t="shared" si="33"/>
        <v>0.29174130623606159</v>
      </c>
    </row>
    <row r="1079" spans="1:8" ht="38.25" customHeight="1" x14ac:dyDescent="0.3">
      <c r="A1079" s="16">
        <v>8514</v>
      </c>
      <c r="B1079" s="15" t="s">
        <v>184</v>
      </c>
      <c r="C1079" s="14">
        <v>817.64192200000093</v>
      </c>
      <c r="D1079" s="14">
        <v>15974.128849999999</v>
      </c>
      <c r="E1079" s="14">
        <v>426.06004100000001</v>
      </c>
      <c r="F1079" s="13">
        <v>8612.2633799999894</v>
      </c>
      <c r="G1079" s="12">
        <f t="shared" si="32"/>
        <v>-7361.8654700000097</v>
      </c>
      <c r="H1079" s="11">
        <f t="shared" si="33"/>
        <v>-0.46086178089141994</v>
      </c>
    </row>
    <row r="1080" spans="1:8" ht="25.5" customHeight="1" x14ac:dyDescent="0.3">
      <c r="A1080" s="16">
        <v>8515</v>
      </c>
      <c r="B1080" s="15" t="s">
        <v>183</v>
      </c>
      <c r="C1080" s="14">
        <v>2450.3557837100002</v>
      </c>
      <c r="D1080" s="14">
        <v>30996.607239999998</v>
      </c>
      <c r="E1080" s="14">
        <v>878.63251998000101</v>
      </c>
      <c r="F1080" s="13">
        <v>11309.70176</v>
      </c>
      <c r="G1080" s="12">
        <f t="shared" si="32"/>
        <v>-19686.905479999998</v>
      </c>
      <c r="H1080" s="11">
        <f t="shared" si="33"/>
        <v>-0.63513097828960974</v>
      </c>
    </row>
    <row r="1081" spans="1:8" ht="25.5" customHeight="1" x14ac:dyDescent="0.3">
      <c r="A1081" s="16">
        <v>8516</v>
      </c>
      <c r="B1081" s="15" t="s">
        <v>182</v>
      </c>
      <c r="C1081" s="14">
        <v>28220.738517150101</v>
      </c>
      <c r="D1081" s="14">
        <v>173682.927629999</v>
      </c>
      <c r="E1081" s="14">
        <v>13421.5138286</v>
      </c>
      <c r="F1081" s="13">
        <v>83958.676670000001</v>
      </c>
      <c r="G1081" s="12">
        <f t="shared" si="32"/>
        <v>-89724.250959999001</v>
      </c>
      <c r="H1081" s="11">
        <f t="shared" si="33"/>
        <v>-0.51659798797922596</v>
      </c>
    </row>
    <row r="1082" spans="1:8" ht="25.5" customHeight="1" x14ac:dyDescent="0.3">
      <c r="A1082" s="16">
        <v>8517</v>
      </c>
      <c r="B1082" s="15" t="s">
        <v>181</v>
      </c>
      <c r="C1082" s="14">
        <v>3675.0575657569998</v>
      </c>
      <c r="D1082" s="14">
        <v>665935.00213999907</v>
      </c>
      <c r="E1082" s="14">
        <v>1973.51734657156</v>
      </c>
      <c r="F1082" s="13">
        <v>380548.58306000102</v>
      </c>
      <c r="G1082" s="12">
        <f t="shared" si="32"/>
        <v>-285386.41907999804</v>
      </c>
      <c r="H1082" s="11">
        <f t="shared" si="33"/>
        <v>-0.42854996082635921</v>
      </c>
    </row>
    <row r="1083" spans="1:8" ht="25.5" customHeight="1" x14ac:dyDescent="0.3">
      <c r="A1083" s="16">
        <v>8518</v>
      </c>
      <c r="B1083" s="15" t="s">
        <v>180</v>
      </c>
      <c r="C1083" s="14">
        <v>1914.58785672002</v>
      </c>
      <c r="D1083" s="14">
        <v>44602.2463200001</v>
      </c>
      <c r="E1083" s="14">
        <v>773.98817338000208</v>
      </c>
      <c r="F1083" s="13">
        <v>24978.274170000001</v>
      </c>
      <c r="G1083" s="12">
        <f t="shared" si="32"/>
        <v>-19623.9721500001</v>
      </c>
      <c r="H1083" s="11">
        <f t="shared" si="33"/>
        <v>-0.43997721570360709</v>
      </c>
    </row>
    <row r="1084" spans="1:8" ht="25.5" customHeight="1" x14ac:dyDescent="0.3">
      <c r="A1084" s="16">
        <v>8519</v>
      </c>
      <c r="B1084" s="15" t="s">
        <v>179</v>
      </c>
      <c r="C1084" s="14">
        <v>296.50796867999998</v>
      </c>
      <c r="D1084" s="14">
        <v>3566.5121100000101</v>
      </c>
      <c r="E1084" s="14">
        <v>82.277360999999999</v>
      </c>
      <c r="F1084" s="13">
        <v>1032.87959</v>
      </c>
      <c r="G1084" s="12">
        <f t="shared" si="32"/>
        <v>-2533.6325200000101</v>
      </c>
      <c r="H1084" s="11">
        <f t="shared" si="33"/>
        <v>-0.71039504195038405</v>
      </c>
    </row>
    <row r="1085" spans="1:8" ht="16.5" customHeight="1" x14ac:dyDescent="0.3">
      <c r="A1085" s="16">
        <v>8520</v>
      </c>
      <c r="B1085" s="15" t="s">
        <v>178</v>
      </c>
      <c r="C1085" s="14">
        <v>0</v>
      </c>
      <c r="D1085" s="14">
        <v>0</v>
      </c>
      <c r="E1085" s="14">
        <v>0</v>
      </c>
      <c r="F1085" s="13">
        <v>0</v>
      </c>
      <c r="G1085" s="12">
        <f t="shared" si="32"/>
        <v>0</v>
      </c>
      <c r="H1085" s="11" t="str">
        <f t="shared" si="33"/>
        <v/>
      </c>
    </row>
    <row r="1086" spans="1:8" ht="25.5" customHeight="1" x14ac:dyDescent="0.3">
      <c r="A1086" s="16">
        <v>8521</v>
      </c>
      <c r="B1086" s="15" t="s">
        <v>177</v>
      </c>
      <c r="C1086" s="14">
        <v>138.56120100000001</v>
      </c>
      <c r="D1086" s="14">
        <v>4006.8155400000001</v>
      </c>
      <c r="E1086" s="14">
        <v>72.047027</v>
      </c>
      <c r="F1086" s="13">
        <v>2595.0151900000001</v>
      </c>
      <c r="G1086" s="12">
        <f t="shared" si="32"/>
        <v>-1411.80035</v>
      </c>
      <c r="H1086" s="11">
        <f t="shared" si="33"/>
        <v>-0.3523497240903683</v>
      </c>
    </row>
    <row r="1087" spans="1:8" ht="25.5" customHeight="1" x14ac:dyDescent="0.3">
      <c r="A1087" s="16">
        <v>8522</v>
      </c>
      <c r="B1087" s="15" t="s">
        <v>176</v>
      </c>
      <c r="C1087" s="14">
        <v>0.80665900000000001</v>
      </c>
      <c r="D1087" s="14">
        <v>96.479749999999996</v>
      </c>
      <c r="E1087" s="14">
        <v>0.54438399999999998</v>
      </c>
      <c r="F1087" s="13">
        <v>70.976050000000001</v>
      </c>
      <c r="G1087" s="12">
        <f t="shared" si="32"/>
        <v>-25.503699999999995</v>
      </c>
      <c r="H1087" s="11">
        <f t="shared" si="33"/>
        <v>-0.26434251747128279</v>
      </c>
    </row>
    <row r="1088" spans="1:8" ht="16.5" customHeight="1" x14ac:dyDescent="0.3">
      <c r="A1088" s="16">
        <v>8523</v>
      </c>
      <c r="B1088" s="15" t="s">
        <v>175</v>
      </c>
      <c r="C1088" s="14">
        <v>260.45913366899998</v>
      </c>
      <c r="D1088" s="14">
        <v>25776.5785699999</v>
      </c>
      <c r="E1088" s="14">
        <v>122.04861289</v>
      </c>
      <c r="F1088" s="13">
        <v>15531.993899999999</v>
      </c>
      <c r="G1088" s="12">
        <f t="shared" si="32"/>
        <v>-10244.5846699999</v>
      </c>
      <c r="H1088" s="11">
        <f t="shared" si="33"/>
        <v>-0.39743772208477163</v>
      </c>
    </row>
    <row r="1089" spans="1:8" ht="16.5" customHeight="1" x14ac:dyDescent="0.3">
      <c r="A1089" s="16">
        <v>8524</v>
      </c>
      <c r="B1089" s="15" t="s">
        <v>174</v>
      </c>
      <c r="C1089" s="14">
        <v>0</v>
      </c>
      <c r="D1089" s="14">
        <v>0</v>
      </c>
      <c r="E1089" s="14">
        <v>0</v>
      </c>
      <c r="F1089" s="13">
        <v>0</v>
      </c>
      <c r="G1089" s="12">
        <f t="shared" si="32"/>
        <v>0</v>
      </c>
      <c r="H1089" s="11" t="str">
        <f t="shared" si="33"/>
        <v/>
      </c>
    </row>
    <row r="1090" spans="1:8" ht="38.25" customHeight="1" x14ac:dyDescent="0.3">
      <c r="A1090" s="16">
        <v>8525</v>
      </c>
      <c r="B1090" s="15" t="s">
        <v>173</v>
      </c>
      <c r="C1090" s="14">
        <v>498.33837859499101</v>
      </c>
      <c r="D1090" s="14">
        <v>41240.386249999901</v>
      </c>
      <c r="E1090" s="14">
        <v>242.34394352000001</v>
      </c>
      <c r="F1090" s="13">
        <v>33054.257059999996</v>
      </c>
      <c r="G1090" s="12">
        <f t="shared" si="32"/>
        <v>-8186.1291899999051</v>
      </c>
      <c r="H1090" s="11">
        <f t="shared" si="33"/>
        <v>-0.19849787876319719</v>
      </c>
    </row>
    <row r="1091" spans="1:8" ht="25.5" customHeight="1" x14ac:dyDescent="0.3">
      <c r="A1091" s="16">
        <v>8526</v>
      </c>
      <c r="B1091" s="15" t="s">
        <v>172</v>
      </c>
      <c r="C1091" s="14">
        <v>107.0909829</v>
      </c>
      <c r="D1091" s="14">
        <v>18075.99682</v>
      </c>
      <c r="E1091" s="14">
        <v>31.07063634</v>
      </c>
      <c r="F1091" s="13">
        <v>8576.8732599999912</v>
      </c>
      <c r="G1091" s="12">
        <f t="shared" si="32"/>
        <v>-9499.1235600000091</v>
      </c>
      <c r="H1091" s="11">
        <f t="shared" si="33"/>
        <v>-0.52551035799529477</v>
      </c>
    </row>
    <row r="1092" spans="1:8" ht="25.5" customHeight="1" x14ac:dyDescent="0.3">
      <c r="A1092" s="16">
        <v>8527</v>
      </c>
      <c r="B1092" s="15" t="s">
        <v>171</v>
      </c>
      <c r="C1092" s="14">
        <v>834.4215178600009</v>
      </c>
      <c r="D1092" s="14">
        <v>3850.8536800000002</v>
      </c>
      <c r="E1092" s="14">
        <v>295.76070500000003</v>
      </c>
      <c r="F1092" s="13">
        <v>1895.17184</v>
      </c>
      <c r="G1092" s="12">
        <f t="shared" si="32"/>
        <v>-1955.6818400000002</v>
      </c>
      <c r="H1092" s="11">
        <f t="shared" si="33"/>
        <v>-0.50785669945267831</v>
      </c>
    </row>
    <row r="1093" spans="1:8" ht="25.5" customHeight="1" x14ac:dyDescent="0.3">
      <c r="A1093" s="16">
        <v>8528</v>
      </c>
      <c r="B1093" s="15" t="s">
        <v>170</v>
      </c>
      <c r="C1093" s="14">
        <v>7115.4057767499899</v>
      </c>
      <c r="D1093" s="14">
        <v>176982.76761000001</v>
      </c>
      <c r="E1093" s="14">
        <v>2746.4915958000101</v>
      </c>
      <c r="F1093" s="13">
        <v>78916.72484000001</v>
      </c>
      <c r="G1093" s="12">
        <f t="shared" si="32"/>
        <v>-98066.04277</v>
      </c>
      <c r="H1093" s="11">
        <f t="shared" si="33"/>
        <v>-0.55409938546163295</v>
      </c>
    </row>
    <row r="1094" spans="1:8" ht="25.5" customHeight="1" x14ac:dyDescent="0.3">
      <c r="A1094" s="16">
        <v>8529</v>
      </c>
      <c r="B1094" s="15" t="s">
        <v>169</v>
      </c>
      <c r="C1094" s="14">
        <v>259.32538890888901</v>
      </c>
      <c r="D1094" s="14">
        <v>7984.0746600000002</v>
      </c>
      <c r="E1094" s="14">
        <v>92.700414786299888</v>
      </c>
      <c r="F1094" s="13">
        <v>5298.8341099999798</v>
      </c>
      <c r="G1094" s="12">
        <f t="shared" ref="G1094:G1157" si="34">F1094-D1094</f>
        <v>-2685.2405500000204</v>
      </c>
      <c r="H1094" s="11">
        <f t="shared" ref="H1094:H1157" si="35">IF(D1094&lt;&gt;0,G1094/D1094,"")</f>
        <v>-0.3363245791591859</v>
      </c>
    </row>
    <row r="1095" spans="1:8" ht="25.5" customHeight="1" x14ac:dyDescent="0.3">
      <c r="A1095" s="16">
        <v>8530</v>
      </c>
      <c r="B1095" s="15" t="s">
        <v>168</v>
      </c>
      <c r="C1095" s="14">
        <v>55.861521000000003</v>
      </c>
      <c r="D1095" s="14">
        <v>1355.5927199999999</v>
      </c>
      <c r="E1095" s="14">
        <v>13.069108</v>
      </c>
      <c r="F1095" s="13">
        <v>267.36628000000002</v>
      </c>
      <c r="G1095" s="12">
        <f t="shared" si="34"/>
        <v>-1088.2264399999999</v>
      </c>
      <c r="H1095" s="11">
        <f t="shared" si="35"/>
        <v>-0.80276798771831703</v>
      </c>
    </row>
    <row r="1096" spans="1:8" ht="16.5" customHeight="1" x14ac:dyDescent="0.3">
      <c r="A1096" s="16">
        <v>8531</v>
      </c>
      <c r="B1096" s="15" t="s">
        <v>167</v>
      </c>
      <c r="C1096" s="14">
        <v>352.13190726999898</v>
      </c>
      <c r="D1096" s="14">
        <v>12486.710449999999</v>
      </c>
      <c r="E1096" s="14">
        <v>178.06182785999999</v>
      </c>
      <c r="F1096" s="13">
        <v>6761.9201499999899</v>
      </c>
      <c r="G1096" s="12">
        <f t="shared" si="34"/>
        <v>-5724.7903000000088</v>
      </c>
      <c r="H1096" s="11">
        <f t="shared" si="35"/>
        <v>-0.45847065349385191</v>
      </c>
    </row>
    <row r="1097" spans="1:8" ht="16.5" customHeight="1" x14ac:dyDescent="0.3">
      <c r="A1097" s="16">
        <v>8532</v>
      </c>
      <c r="B1097" s="15" t="s">
        <v>166</v>
      </c>
      <c r="C1097" s="14">
        <v>198.95213583659799</v>
      </c>
      <c r="D1097" s="14">
        <v>6081.25558000003</v>
      </c>
      <c r="E1097" s="14">
        <v>88.7748577859996</v>
      </c>
      <c r="F1097" s="13">
        <v>2888.3527799999997</v>
      </c>
      <c r="G1097" s="12">
        <f t="shared" si="34"/>
        <v>-3192.9028000000303</v>
      </c>
      <c r="H1097" s="11">
        <f t="shared" si="35"/>
        <v>-0.52504006088821786</v>
      </c>
    </row>
    <row r="1098" spans="1:8" ht="16.5" customHeight="1" x14ac:dyDescent="0.3">
      <c r="A1098" s="16">
        <v>8533</v>
      </c>
      <c r="B1098" s="15" t="s">
        <v>165</v>
      </c>
      <c r="C1098" s="14">
        <v>63.4156845074994</v>
      </c>
      <c r="D1098" s="14">
        <v>2706.36042000002</v>
      </c>
      <c r="E1098" s="14">
        <v>48.334717446999903</v>
      </c>
      <c r="F1098" s="13">
        <v>1844.8406400000099</v>
      </c>
      <c r="G1098" s="12">
        <f t="shared" si="34"/>
        <v>-861.51978000001009</v>
      </c>
      <c r="H1098" s="11">
        <f t="shared" si="35"/>
        <v>-0.31833150294150536</v>
      </c>
    </row>
    <row r="1099" spans="1:8" ht="16.5" customHeight="1" x14ac:dyDescent="0.3">
      <c r="A1099" s="16">
        <v>8534</v>
      </c>
      <c r="B1099" s="15" t="s">
        <v>164</v>
      </c>
      <c r="C1099" s="14">
        <v>223.89607839999999</v>
      </c>
      <c r="D1099" s="14">
        <v>11715.255050000002</v>
      </c>
      <c r="E1099" s="14">
        <v>130.85122573999999</v>
      </c>
      <c r="F1099" s="13">
        <v>6152.4974199999897</v>
      </c>
      <c r="G1099" s="12">
        <f t="shared" si="34"/>
        <v>-5562.7576300000119</v>
      </c>
      <c r="H1099" s="11">
        <f t="shared" si="35"/>
        <v>-0.47483026244486337</v>
      </c>
    </row>
    <row r="1100" spans="1:8" ht="25.5" customHeight="1" x14ac:dyDescent="0.3">
      <c r="A1100" s="16">
        <v>8535</v>
      </c>
      <c r="B1100" s="15" t="s">
        <v>163</v>
      </c>
      <c r="C1100" s="14">
        <v>1061.6973653480002</v>
      </c>
      <c r="D1100" s="14">
        <v>19889.23415</v>
      </c>
      <c r="E1100" s="14">
        <v>454.97523224999998</v>
      </c>
      <c r="F1100" s="13">
        <v>10771.243269999999</v>
      </c>
      <c r="G1100" s="12">
        <f t="shared" si="34"/>
        <v>-9117.9908800000012</v>
      </c>
      <c r="H1100" s="11">
        <f t="shared" si="35"/>
        <v>-0.45843851056477208</v>
      </c>
    </row>
    <row r="1101" spans="1:8" ht="38.25" customHeight="1" x14ac:dyDescent="0.3">
      <c r="A1101" s="16">
        <v>8536</v>
      </c>
      <c r="B1101" s="15" t="s">
        <v>162</v>
      </c>
      <c r="C1101" s="14">
        <v>6039.1899472917103</v>
      </c>
      <c r="D1101" s="14">
        <v>131751.58685999899</v>
      </c>
      <c r="E1101" s="14">
        <v>3227.5646029394702</v>
      </c>
      <c r="F1101" s="13">
        <v>82078.615109999897</v>
      </c>
      <c r="G1101" s="12">
        <f t="shared" si="34"/>
        <v>-49672.971749999095</v>
      </c>
      <c r="H1101" s="11">
        <f t="shared" si="35"/>
        <v>-0.37701991250232353</v>
      </c>
    </row>
    <row r="1102" spans="1:8" ht="25.5" customHeight="1" x14ac:dyDescent="0.3">
      <c r="A1102" s="16">
        <v>8537</v>
      </c>
      <c r="B1102" s="15" t="s">
        <v>161</v>
      </c>
      <c r="C1102" s="14">
        <v>1424.4039400971799</v>
      </c>
      <c r="D1102" s="14">
        <v>84959.688609999401</v>
      </c>
      <c r="E1102" s="14">
        <v>404.17894747970104</v>
      </c>
      <c r="F1102" s="13">
        <v>28826.109670000002</v>
      </c>
      <c r="G1102" s="12">
        <f t="shared" si="34"/>
        <v>-56133.578939999396</v>
      </c>
      <c r="H1102" s="11">
        <f t="shared" si="35"/>
        <v>-0.6607083883943603</v>
      </c>
    </row>
    <row r="1103" spans="1:8" ht="16.5" customHeight="1" x14ac:dyDescent="0.3">
      <c r="A1103" s="16">
        <v>8538</v>
      </c>
      <c r="B1103" s="15" t="s">
        <v>160</v>
      </c>
      <c r="C1103" s="14">
        <v>2462.5181365400199</v>
      </c>
      <c r="D1103" s="14">
        <v>40020.214679999903</v>
      </c>
      <c r="E1103" s="14">
        <v>1110.0679507490001</v>
      </c>
      <c r="F1103" s="13">
        <v>24963.761510000098</v>
      </c>
      <c r="G1103" s="12">
        <f t="shared" si="34"/>
        <v>-15056.453169999804</v>
      </c>
      <c r="H1103" s="11">
        <f t="shared" si="35"/>
        <v>-0.3762211994710829</v>
      </c>
    </row>
    <row r="1104" spans="1:8" ht="25.5" customHeight="1" x14ac:dyDescent="0.3">
      <c r="A1104" s="16">
        <v>8539</v>
      </c>
      <c r="B1104" s="15" t="s">
        <v>159</v>
      </c>
      <c r="C1104" s="14">
        <v>1930.56387898803</v>
      </c>
      <c r="D1104" s="14">
        <v>24109.616039999899</v>
      </c>
      <c r="E1104" s="14">
        <v>833.58173957660199</v>
      </c>
      <c r="F1104" s="13">
        <v>10946.10973</v>
      </c>
      <c r="G1104" s="12">
        <f t="shared" si="34"/>
        <v>-13163.506309999899</v>
      </c>
      <c r="H1104" s="11">
        <f t="shared" si="35"/>
        <v>-0.54598572984988747</v>
      </c>
    </row>
    <row r="1105" spans="1:8" ht="25.5" customHeight="1" x14ac:dyDescent="0.3">
      <c r="A1105" s="16">
        <v>8540</v>
      </c>
      <c r="B1105" s="15" t="s">
        <v>158</v>
      </c>
      <c r="C1105" s="14">
        <v>6.32213099999999</v>
      </c>
      <c r="D1105" s="14">
        <v>958.06856999999991</v>
      </c>
      <c r="E1105" s="14">
        <v>5.3701340000000002</v>
      </c>
      <c r="F1105" s="13">
        <v>959.44213999999999</v>
      </c>
      <c r="G1105" s="12">
        <f t="shared" si="34"/>
        <v>1.3735700000000861</v>
      </c>
      <c r="H1105" s="11">
        <f t="shared" si="35"/>
        <v>1.4336865262160581E-3</v>
      </c>
    </row>
    <row r="1106" spans="1:8" ht="38.25" customHeight="1" x14ac:dyDescent="0.3">
      <c r="A1106" s="16">
        <v>8541</v>
      </c>
      <c r="B1106" s="15" t="s">
        <v>157</v>
      </c>
      <c r="C1106" s="14">
        <v>23594.206039585697</v>
      </c>
      <c r="D1106" s="14">
        <v>112079.87956</v>
      </c>
      <c r="E1106" s="14">
        <v>5887.7309293859398</v>
      </c>
      <c r="F1106" s="13">
        <v>33692.358329999995</v>
      </c>
      <c r="G1106" s="12">
        <f t="shared" si="34"/>
        <v>-78387.521230000013</v>
      </c>
      <c r="H1106" s="11">
        <f t="shared" si="35"/>
        <v>-0.69938977038279759</v>
      </c>
    </row>
    <row r="1107" spans="1:8" ht="16.5" customHeight="1" x14ac:dyDescent="0.3">
      <c r="A1107" s="16">
        <v>8542</v>
      </c>
      <c r="B1107" s="15" t="s">
        <v>156</v>
      </c>
      <c r="C1107" s="14">
        <v>50.8138161636587</v>
      </c>
      <c r="D1107" s="14">
        <v>41837.797069999906</v>
      </c>
      <c r="E1107" s="14">
        <v>25.124524880000099</v>
      </c>
      <c r="F1107" s="13">
        <v>21556.285769999999</v>
      </c>
      <c r="G1107" s="12">
        <f t="shared" si="34"/>
        <v>-20281.511299999907</v>
      </c>
      <c r="H1107" s="11">
        <f t="shared" si="35"/>
        <v>-0.48476527734159575</v>
      </c>
    </row>
    <row r="1108" spans="1:8" ht="25.5" customHeight="1" x14ac:dyDescent="0.3">
      <c r="A1108" s="16">
        <v>8543</v>
      </c>
      <c r="B1108" s="15" t="s">
        <v>155</v>
      </c>
      <c r="C1108" s="14">
        <v>948.31430398500004</v>
      </c>
      <c r="D1108" s="14">
        <v>65471.263570000003</v>
      </c>
      <c r="E1108" s="14">
        <v>488.88117339500002</v>
      </c>
      <c r="F1108" s="13">
        <v>43805.827709999998</v>
      </c>
      <c r="G1108" s="12">
        <f t="shared" si="34"/>
        <v>-21665.435860000005</v>
      </c>
      <c r="H1108" s="11">
        <f t="shared" si="35"/>
        <v>-0.33091519360758848</v>
      </c>
    </row>
    <row r="1109" spans="1:8" ht="25.5" customHeight="1" x14ac:dyDescent="0.3">
      <c r="A1109" s="16">
        <v>8544</v>
      </c>
      <c r="B1109" s="15" t="s">
        <v>154</v>
      </c>
      <c r="C1109" s="14">
        <v>13772.722691516001</v>
      </c>
      <c r="D1109" s="14">
        <v>113472.82509999999</v>
      </c>
      <c r="E1109" s="14">
        <v>8775.3412725798207</v>
      </c>
      <c r="F1109" s="13">
        <v>90814.055780000301</v>
      </c>
      <c r="G1109" s="12">
        <f t="shared" si="34"/>
        <v>-22658.769319999687</v>
      </c>
      <c r="H1109" s="11">
        <f t="shared" si="35"/>
        <v>-0.19968454385471796</v>
      </c>
    </row>
    <row r="1110" spans="1:8" ht="25.5" customHeight="1" x14ac:dyDescent="0.3">
      <c r="A1110" s="16">
        <v>8545</v>
      </c>
      <c r="B1110" s="15" t="s">
        <v>153</v>
      </c>
      <c r="C1110" s="14">
        <v>1476.283960039</v>
      </c>
      <c r="D1110" s="14">
        <v>10157.224470000001</v>
      </c>
      <c r="E1110" s="14">
        <v>547.7868011999991</v>
      </c>
      <c r="F1110" s="13">
        <v>3914.3397499999901</v>
      </c>
      <c r="G1110" s="12">
        <f t="shared" si="34"/>
        <v>-6242.8847200000109</v>
      </c>
      <c r="H1110" s="11">
        <f t="shared" si="35"/>
        <v>-0.61462506203724865</v>
      </c>
    </row>
    <row r="1111" spans="1:8" ht="16.5" customHeight="1" x14ac:dyDescent="0.3">
      <c r="A1111" s="16">
        <v>8546</v>
      </c>
      <c r="B1111" s="15" t="s">
        <v>152</v>
      </c>
      <c r="C1111" s="14">
        <v>301.97289127400001</v>
      </c>
      <c r="D1111" s="14">
        <v>1430.9895200000001</v>
      </c>
      <c r="E1111" s="14">
        <v>153.76591354000001</v>
      </c>
      <c r="F1111" s="13">
        <v>954.67646999999999</v>
      </c>
      <c r="G1111" s="12">
        <f t="shared" si="34"/>
        <v>-476.31305000000009</v>
      </c>
      <c r="H1111" s="11">
        <f t="shared" si="35"/>
        <v>-0.33285572210200398</v>
      </c>
    </row>
    <row r="1112" spans="1:8" ht="16.5" customHeight="1" x14ac:dyDescent="0.3">
      <c r="A1112" s="16">
        <v>8547</v>
      </c>
      <c r="B1112" s="15" t="s">
        <v>151</v>
      </c>
      <c r="C1112" s="14">
        <v>977.4511562390029</v>
      </c>
      <c r="D1112" s="14">
        <v>24625.461640000001</v>
      </c>
      <c r="E1112" s="14">
        <v>751.67869695000195</v>
      </c>
      <c r="F1112" s="13">
        <v>17301.615989999998</v>
      </c>
      <c r="G1112" s="12">
        <f t="shared" si="34"/>
        <v>-7323.8456500000029</v>
      </c>
      <c r="H1112" s="11">
        <f t="shared" si="35"/>
        <v>-0.29740947630007569</v>
      </c>
    </row>
    <row r="1113" spans="1:8" ht="38.25" customHeight="1" x14ac:dyDescent="0.3">
      <c r="A1113" s="16">
        <v>8548</v>
      </c>
      <c r="B1113" s="15" t="s">
        <v>150</v>
      </c>
      <c r="C1113" s="14">
        <v>1200.3617143929998</v>
      </c>
      <c r="D1113" s="14">
        <v>2956.45523</v>
      </c>
      <c r="E1113" s="14">
        <v>453.531774651999</v>
      </c>
      <c r="F1113" s="13">
        <v>1508.6381200000001</v>
      </c>
      <c r="G1113" s="12">
        <f t="shared" si="34"/>
        <v>-1447.81711</v>
      </c>
      <c r="H1113" s="11">
        <f t="shared" si="35"/>
        <v>-0.48971386250283244</v>
      </c>
    </row>
    <row r="1114" spans="1:8" ht="38.25" customHeight="1" x14ac:dyDescent="0.3">
      <c r="A1114" s="16">
        <v>8601</v>
      </c>
      <c r="B1114" s="15" t="s">
        <v>149</v>
      </c>
      <c r="C1114" s="14">
        <v>0</v>
      </c>
      <c r="D1114" s="14">
        <v>0</v>
      </c>
      <c r="E1114" s="14">
        <v>0</v>
      </c>
      <c r="F1114" s="13">
        <v>0</v>
      </c>
      <c r="G1114" s="12">
        <f t="shared" si="34"/>
        <v>0</v>
      </c>
      <c r="H1114" s="11" t="str">
        <f t="shared" si="35"/>
        <v/>
      </c>
    </row>
    <row r="1115" spans="1:8" ht="16.5" customHeight="1" x14ac:dyDescent="0.3">
      <c r="A1115" s="16">
        <v>8602</v>
      </c>
      <c r="B1115" s="15" t="s">
        <v>148</v>
      </c>
      <c r="C1115" s="14">
        <v>3379.913</v>
      </c>
      <c r="D1115" s="14">
        <v>7938.7616200000002</v>
      </c>
      <c r="E1115" s="14">
        <v>276</v>
      </c>
      <c r="F1115" s="13">
        <v>1746.2316799999999</v>
      </c>
      <c r="G1115" s="12">
        <f t="shared" si="34"/>
        <v>-6192.5299400000004</v>
      </c>
      <c r="H1115" s="11">
        <f t="shared" si="35"/>
        <v>-0.78003726984310184</v>
      </c>
    </row>
    <row r="1116" spans="1:8" ht="16.5" customHeight="1" x14ac:dyDescent="0.3">
      <c r="A1116" s="16">
        <v>8603</v>
      </c>
      <c r="B1116" s="15" t="s">
        <v>147</v>
      </c>
      <c r="C1116" s="14">
        <v>480.86</v>
      </c>
      <c r="D1116" s="14">
        <v>2637.4001699999999</v>
      </c>
      <c r="E1116" s="14">
        <v>19.5</v>
      </c>
      <c r="F1116" s="13">
        <v>43.43</v>
      </c>
      <c r="G1116" s="12">
        <f t="shared" si="34"/>
        <v>-2593.9701700000001</v>
      </c>
      <c r="H1116" s="11">
        <f t="shared" si="35"/>
        <v>-0.98353302601023196</v>
      </c>
    </row>
    <row r="1117" spans="1:8" ht="25.5" customHeight="1" x14ac:dyDescent="0.3">
      <c r="A1117" s="16">
        <v>8604</v>
      </c>
      <c r="B1117" s="15" t="s">
        <v>146</v>
      </c>
      <c r="C1117" s="14">
        <v>36.97</v>
      </c>
      <c r="D1117" s="14">
        <v>164.32674</v>
      </c>
      <c r="E1117" s="14">
        <v>9.1999999999999993</v>
      </c>
      <c r="F1117" s="13">
        <v>86.407359999999997</v>
      </c>
      <c r="G1117" s="12">
        <f t="shared" si="34"/>
        <v>-77.919380000000004</v>
      </c>
      <c r="H1117" s="11">
        <f t="shared" si="35"/>
        <v>-0.47417346683808126</v>
      </c>
    </row>
    <row r="1118" spans="1:8" ht="25.5" customHeight="1" x14ac:dyDescent="0.3">
      <c r="A1118" s="16">
        <v>8605</v>
      </c>
      <c r="B1118" s="15" t="s">
        <v>145</v>
      </c>
      <c r="C1118" s="14">
        <v>124.75</v>
      </c>
      <c r="D1118" s="14">
        <v>915.78</v>
      </c>
      <c r="E1118" s="14">
        <v>0</v>
      </c>
      <c r="F1118" s="13">
        <v>0</v>
      </c>
      <c r="G1118" s="12">
        <f t="shared" si="34"/>
        <v>-915.78</v>
      </c>
      <c r="H1118" s="11">
        <f t="shared" si="35"/>
        <v>-1</v>
      </c>
    </row>
    <row r="1119" spans="1:8" ht="16.5" customHeight="1" x14ac:dyDescent="0.3">
      <c r="A1119" s="16">
        <v>8606</v>
      </c>
      <c r="B1119" s="15" t="s">
        <v>144</v>
      </c>
      <c r="C1119" s="14">
        <v>14317.992</v>
      </c>
      <c r="D1119" s="14">
        <v>23255.659420000004</v>
      </c>
      <c r="E1119" s="14">
        <v>4247.2719999999999</v>
      </c>
      <c r="F1119" s="13">
        <v>7545.8789500000003</v>
      </c>
      <c r="G1119" s="12">
        <f t="shared" si="34"/>
        <v>-15709.780470000003</v>
      </c>
      <c r="H1119" s="11">
        <f t="shared" si="35"/>
        <v>-0.67552504903341937</v>
      </c>
    </row>
    <row r="1120" spans="1:8" ht="25.5" customHeight="1" x14ac:dyDescent="0.3">
      <c r="A1120" s="16">
        <v>8607</v>
      </c>
      <c r="B1120" s="15" t="s">
        <v>143</v>
      </c>
      <c r="C1120" s="14">
        <v>8368.7933111564798</v>
      </c>
      <c r="D1120" s="14">
        <v>20315.71041</v>
      </c>
      <c r="E1120" s="14">
        <v>3453.500102</v>
      </c>
      <c r="F1120" s="13">
        <v>10018.3292</v>
      </c>
      <c r="G1120" s="12">
        <f t="shared" si="34"/>
        <v>-10297.38121</v>
      </c>
      <c r="H1120" s="11">
        <f t="shared" si="35"/>
        <v>-0.50686788707774255</v>
      </c>
    </row>
    <row r="1121" spans="1:8" ht="38.25" customHeight="1" x14ac:dyDescent="0.3">
      <c r="A1121" s="16">
        <v>8608</v>
      </c>
      <c r="B1121" s="15" t="s">
        <v>142</v>
      </c>
      <c r="C1121" s="14">
        <v>148.57849100000001</v>
      </c>
      <c r="D1121" s="14">
        <v>1413.1769199999999</v>
      </c>
      <c r="E1121" s="14">
        <v>60.802</v>
      </c>
      <c r="F1121" s="13">
        <v>508.85521999999997</v>
      </c>
      <c r="G1121" s="12">
        <f t="shared" si="34"/>
        <v>-904.32169999999996</v>
      </c>
      <c r="H1121" s="11">
        <f t="shared" si="35"/>
        <v>-0.63992107937907738</v>
      </c>
    </row>
    <row r="1122" spans="1:8" ht="25.5" customHeight="1" x14ac:dyDescent="0.3">
      <c r="A1122" s="16">
        <v>8609</v>
      </c>
      <c r="B1122" s="15" t="s">
        <v>141</v>
      </c>
      <c r="C1122" s="14">
        <v>2970.7019999999598</v>
      </c>
      <c r="D1122" s="14">
        <v>4252.8375199999991</v>
      </c>
      <c r="E1122" s="14">
        <v>1916.8828000000001</v>
      </c>
      <c r="F1122" s="13">
        <v>10366.340279999999</v>
      </c>
      <c r="G1122" s="12">
        <f t="shared" si="34"/>
        <v>6113.5027599999994</v>
      </c>
      <c r="H1122" s="11">
        <f t="shared" si="35"/>
        <v>1.4375114805702713</v>
      </c>
    </row>
    <row r="1123" spans="1:8" ht="16.5" customHeight="1" x14ac:dyDescent="0.3">
      <c r="A1123" s="16">
        <v>8701</v>
      </c>
      <c r="B1123" s="15" t="s">
        <v>140</v>
      </c>
      <c r="C1123" s="14">
        <v>103664.04582099999</v>
      </c>
      <c r="D1123" s="14">
        <v>426189.17372000002</v>
      </c>
      <c r="E1123" s="14">
        <v>76259.395127999902</v>
      </c>
      <c r="F1123" s="13">
        <v>334150.99748999899</v>
      </c>
      <c r="G1123" s="12">
        <f t="shared" si="34"/>
        <v>-92038.17623000103</v>
      </c>
      <c r="H1123" s="11">
        <f t="shared" si="35"/>
        <v>-0.21595615727786824</v>
      </c>
    </row>
    <row r="1124" spans="1:8" ht="25.5" customHeight="1" x14ac:dyDescent="0.3">
      <c r="A1124" s="16">
        <v>8702</v>
      </c>
      <c r="B1124" s="15" t="s">
        <v>139</v>
      </c>
      <c r="C1124" s="14">
        <v>6077.1307580000002</v>
      </c>
      <c r="D1124" s="14">
        <v>22728.517670000001</v>
      </c>
      <c r="E1124" s="14">
        <v>2874.0080699999999</v>
      </c>
      <c r="F1124" s="13">
        <v>10013.13191</v>
      </c>
      <c r="G1124" s="12">
        <f t="shared" si="34"/>
        <v>-12715.385760000001</v>
      </c>
      <c r="H1124" s="11">
        <f t="shared" si="35"/>
        <v>-0.55944632837993613</v>
      </c>
    </row>
    <row r="1125" spans="1:8" ht="25.5" customHeight="1" x14ac:dyDescent="0.3">
      <c r="A1125" s="16">
        <v>8703</v>
      </c>
      <c r="B1125" s="15" t="s">
        <v>138</v>
      </c>
      <c r="C1125" s="14">
        <v>517121.75226799102</v>
      </c>
      <c r="D1125" s="14">
        <v>2547667.5172898001</v>
      </c>
      <c r="E1125" s="14">
        <v>138103.414610999</v>
      </c>
      <c r="F1125" s="13">
        <v>872886.11008000805</v>
      </c>
      <c r="G1125" s="12">
        <f t="shared" si="34"/>
        <v>-1674781.4072097922</v>
      </c>
      <c r="H1125" s="11">
        <f t="shared" si="35"/>
        <v>-0.65737832579952149</v>
      </c>
    </row>
    <row r="1126" spans="1:8" ht="16.5" customHeight="1" x14ac:dyDescent="0.3">
      <c r="A1126" s="16">
        <v>8704</v>
      </c>
      <c r="B1126" s="15" t="s">
        <v>137</v>
      </c>
      <c r="C1126" s="14">
        <v>67060.627693000002</v>
      </c>
      <c r="D1126" s="14">
        <v>322018.47867000004</v>
      </c>
      <c r="E1126" s="14">
        <v>17756.873877999999</v>
      </c>
      <c r="F1126" s="13">
        <v>98024.569769999405</v>
      </c>
      <c r="G1126" s="12">
        <f t="shared" si="34"/>
        <v>-223993.90890000062</v>
      </c>
      <c r="H1126" s="11">
        <f t="shared" si="35"/>
        <v>-0.6955933393174818</v>
      </c>
    </row>
    <row r="1127" spans="1:8" ht="25.5" customHeight="1" x14ac:dyDescent="0.3">
      <c r="A1127" s="16">
        <v>8705</v>
      </c>
      <c r="B1127" s="15" t="s">
        <v>136</v>
      </c>
      <c r="C1127" s="14">
        <v>14363.322435</v>
      </c>
      <c r="D1127" s="14">
        <v>118981.31048999999</v>
      </c>
      <c r="E1127" s="14">
        <v>8820.8079289999805</v>
      </c>
      <c r="F1127" s="13">
        <v>93880.610310000004</v>
      </c>
      <c r="G1127" s="12">
        <f t="shared" si="34"/>
        <v>-25100.700179999985</v>
      </c>
      <c r="H1127" s="11">
        <f t="shared" si="35"/>
        <v>-0.21096338640604922</v>
      </c>
    </row>
    <row r="1128" spans="1:8" ht="25.5" customHeight="1" x14ac:dyDescent="0.3">
      <c r="A1128" s="16">
        <v>8706</v>
      </c>
      <c r="B1128" s="15" t="s">
        <v>135</v>
      </c>
      <c r="C1128" s="14">
        <v>1714.4092000000001</v>
      </c>
      <c r="D1128" s="14">
        <v>2605.3020999999999</v>
      </c>
      <c r="E1128" s="14">
        <v>699.14300000000003</v>
      </c>
      <c r="F1128" s="13">
        <v>1204.84491</v>
      </c>
      <c r="G1128" s="12">
        <f t="shared" si="34"/>
        <v>-1400.4571899999999</v>
      </c>
      <c r="H1128" s="11">
        <f t="shared" si="35"/>
        <v>-0.53754118956108776</v>
      </c>
    </row>
    <row r="1129" spans="1:8" ht="25.5" customHeight="1" x14ac:dyDescent="0.3">
      <c r="A1129" s="16">
        <v>8707</v>
      </c>
      <c r="B1129" s="15" t="s">
        <v>134</v>
      </c>
      <c r="C1129" s="14">
        <v>6278.1971720000001</v>
      </c>
      <c r="D1129" s="14">
        <v>49384.24927</v>
      </c>
      <c r="E1129" s="14">
        <v>1844.023578</v>
      </c>
      <c r="F1129" s="13">
        <v>17671.63579</v>
      </c>
      <c r="G1129" s="12">
        <f t="shared" si="34"/>
        <v>-31712.61348</v>
      </c>
      <c r="H1129" s="11">
        <f t="shared" si="35"/>
        <v>-0.64216048535266113</v>
      </c>
    </row>
    <row r="1130" spans="1:8" ht="25.5" customHeight="1" x14ac:dyDescent="0.3">
      <c r="A1130" s="16">
        <v>8708</v>
      </c>
      <c r="B1130" s="15" t="s">
        <v>133</v>
      </c>
      <c r="C1130" s="14">
        <v>48443.239198059004</v>
      </c>
      <c r="D1130" s="14">
        <v>336092.21580000402</v>
      </c>
      <c r="E1130" s="14">
        <v>24939.896246594202</v>
      </c>
      <c r="F1130" s="13">
        <v>183392.45000999901</v>
      </c>
      <c r="G1130" s="12">
        <f t="shared" si="34"/>
        <v>-152699.76579000501</v>
      </c>
      <c r="H1130" s="11">
        <f t="shared" si="35"/>
        <v>-0.45433889453979787</v>
      </c>
    </row>
    <row r="1131" spans="1:8" ht="38.25" customHeight="1" x14ac:dyDescent="0.3">
      <c r="A1131" s="16">
        <v>8709</v>
      </c>
      <c r="B1131" s="15" t="s">
        <v>132</v>
      </c>
      <c r="C1131" s="14">
        <v>141.74956599999999</v>
      </c>
      <c r="D1131" s="14">
        <v>1865.53269</v>
      </c>
      <c r="E1131" s="14">
        <v>156.81019699999999</v>
      </c>
      <c r="F1131" s="13">
        <v>2419.46587</v>
      </c>
      <c r="G1131" s="12">
        <f t="shared" si="34"/>
        <v>553.93317999999999</v>
      </c>
      <c r="H1131" s="11">
        <f t="shared" si="35"/>
        <v>0.29693029930234027</v>
      </c>
    </row>
    <row r="1132" spans="1:8" ht="25.5" customHeight="1" x14ac:dyDescent="0.3">
      <c r="A1132" s="16">
        <v>8710</v>
      </c>
      <c r="B1132" s="15" t="s">
        <v>131</v>
      </c>
      <c r="C1132" s="14">
        <v>0</v>
      </c>
      <c r="D1132" s="14">
        <v>0</v>
      </c>
      <c r="E1132" s="14">
        <v>0</v>
      </c>
      <c r="F1132" s="13">
        <v>0</v>
      </c>
      <c r="G1132" s="12">
        <f t="shared" si="34"/>
        <v>0</v>
      </c>
      <c r="H1132" s="11" t="str">
        <f t="shared" si="35"/>
        <v/>
      </c>
    </row>
    <row r="1133" spans="1:8" ht="25.5" customHeight="1" x14ac:dyDescent="0.3">
      <c r="A1133" s="16">
        <v>8711</v>
      </c>
      <c r="B1133" s="15" t="s">
        <v>130</v>
      </c>
      <c r="C1133" s="14">
        <v>8395.6086560000003</v>
      </c>
      <c r="D1133" s="14">
        <v>44941.841850000397</v>
      </c>
      <c r="E1133" s="14">
        <v>3125.4674059999902</v>
      </c>
      <c r="F1133" s="13">
        <v>16710.658630000002</v>
      </c>
      <c r="G1133" s="12">
        <f t="shared" si="34"/>
        <v>-28231.183220000396</v>
      </c>
      <c r="H1133" s="11">
        <f t="shared" si="35"/>
        <v>-0.62817147802321649</v>
      </c>
    </row>
    <row r="1134" spans="1:8" ht="16.5" customHeight="1" x14ac:dyDescent="0.3">
      <c r="A1134" s="16">
        <v>8712</v>
      </c>
      <c r="B1134" s="15" t="s">
        <v>129</v>
      </c>
      <c r="C1134" s="14">
        <v>5661.1565459999902</v>
      </c>
      <c r="D1134" s="14">
        <v>24617.925329999998</v>
      </c>
      <c r="E1134" s="14">
        <v>1299.8415870000001</v>
      </c>
      <c r="F1134" s="13">
        <v>5436.0324099999998</v>
      </c>
      <c r="G1134" s="12">
        <f t="shared" si="34"/>
        <v>-19181.892919999998</v>
      </c>
      <c r="H1134" s="11">
        <f t="shared" si="35"/>
        <v>-0.77918397520787341</v>
      </c>
    </row>
    <row r="1135" spans="1:8" ht="16.5" customHeight="1" x14ac:dyDescent="0.3">
      <c r="A1135" s="16">
        <v>8713</v>
      </c>
      <c r="B1135" s="15" t="s">
        <v>128</v>
      </c>
      <c r="C1135" s="14">
        <v>64.983869999999996</v>
      </c>
      <c r="D1135" s="14">
        <v>425.99278000000004</v>
      </c>
      <c r="E1135" s="14">
        <v>43.848379999999999</v>
      </c>
      <c r="F1135" s="13">
        <v>305.51396</v>
      </c>
      <c r="G1135" s="12">
        <f t="shared" si="34"/>
        <v>-120.47882000000004</v>
      </c>
      <c r="H1135" s="11">
        <f t="shared" si="35"/>
        <v>-0.2828189247714481</v>
      </c>
    </row>
    <row r="1136" spans="1:8" ht="25.5" customHeight="1" x14ac:dyDescent="0.3">
      <c r="A1136" s="16">
        <v>8714</v>
      </c>
      <c r="B1136" s="15" t="s">
        <v>127</v>
      </c>
      <c r="C1136" s="14">
        <v>3775.9909058000103</v>
      </c>
      <c r="D1136" s="14">
        <v>15908.212160000001</v>
      </c>
      <c r="E1136" s="14">
        <v>945.57623773</v>
      </c>
      <c r="F1136" s="13">
        <v>4781.8378899999907</v>
      </c>
      <c r="G1136" s="12">
        <f t="shared" si="34"/>
        <v>-11126.374270000011</v>
      </c>
      <c r="H1136" s="11">
        <f t="shared" si="35"/>
        <v>-0.69941072938267945</v>
      </c>
    </row>
    <row r="1137" spans="1:8" ht="16.5" customHeight="1" x14ac:dyDescent="0.3">
      <c r="A1137" s="16">
        <v>8715</v>
      </c>
      <c r="B1137" s="15" t="s">
        <v>126</v>
      </c>
      <c r="C1137" s="14">
        <v>1176.9344609999998</v>
      </c>
      <c r="D1137" s="14">
        <v>8091.9399100000001</v>
      </c>
      <c r="E1137" s="14">
        <v>461.21297100000004</v>
      </c>
      <c r="F1137" s="13">
        <v>3538.1725899999997</v>
      </c>
      <c r="G1137" s="12">
        <f t="shared" si="34"/>
        <v>-4553.7673200000008</v>
      </c>
      <c r="H1137" s="11">
        <f t="shared" si="35"/>
        <v>-0.56275347699659339</v>
      </c>
    </row>
    <row r="1138" spans="1:8" ht="25.5" customHeight="1" x14ac:dyDescent="0.3">
      <c r="A1138" s="16">
        <v>8716</v>
      </c>
      <c r="B1138" s="15" t="s">
        <v>125</v>
      </c>
      <c r="C1138" s="14">
        <v>59813.556952200001</v>
      </c>
      <c r="D1138" s="14">
        <v>121704.11659999999</v>
      </c>
      <c r="E1138" s="14">
        <v>42939.901614049893</v>
      </c>
      <c r="F1138" s="13">
        <v>104620.84368000001</v>
      </c>
      <c r="G1138" s="12">
        <f t="shared" si="34"/>
        <v>-17083.272919999989</v>
      </c>
      <c r="H1138" s="11">
        <f t="shared" si="35"/>
        <v>-0.14036725623790436</v>
      </c>
    </row>
    <row r="1139" spans="1:8" ht="25.5" customHeight="1" x14ac:dyDescent="0.3">
      <c r="A1139" s="16">
        <v>8801</v>
      </c>
      <c r="B1139" s="15" t="s">
        <v>124</v>
      </c>
      <c r="C1139" s="14">
        <v>2.6819999999999999</v>
      </c>
      <c r="D1139" s="14">
        <v>69.940929999999994</v>
      </c>
      <c r="E1139" s="14">
        <v>0.245</v>
      </c>
      <c r="F1139" s="13">
        <v>10.2051</v>
      </c>
      <c r="G1139" s="12">
        <f t="shared" si="34"/>
        <v>-59.735829999999993</v>
      </c>
      <c r="H1139" s="11">
        <f t="shared" si="35"/>
        <v>-0.85408972971906427</v>
      </c>
    </row>
    <row r="1140" spans="1:8" ht="25.5" customHeight="1" x14ac:dyDescent="0.3">
      <c r="A1140" s="16">
        <v>8802</v>
      </c>
      <c r="B1140" s="15" t="s">
        <v>123</v>
      </c>
      <c r="C1140" s="14">
        <v>31.710198999999999</v>
      </c>
      <c r="D1140" s="14">
        <v>6487.3889300000001</v>
      </c>
      <c r="E1140" s="14">
        <v>23.794038</v>
      </c>
      <c r="F1140" s="13">
        <v>15051.438310000001</v>
      </c>
      <c r="G1140" s="12">
        <f t="shared" si="34"/>
        <v>8564.0493800000004</v>
      </c>
      <c r="H1140" s="11">
        <f t="shared" si="35"/>
        <v>1.3201072839022772</v>
      </c>
    </row>
    <row r="1141" spans="1:8" ht="25.5" customHeight="1" x14ac:dyDescent="0.3">
      <c r="A1141" s="16">
        <v>8803</v>
      </c>
      <c r="B1141" s="15" t="s">
        <v>122</v>
      </c>
      <c r="C1141" s="14">
        <v>26.994575300000001</v>
      </c>
      <c r="D1141" s="14">
        <v>5505.5149800000008</v>
      </c>
      <c r="E1141" s="14">
        <v>13.22140435</v>
      </c>
      <c r="F1141" s="13">
        <v>2729.9747299999999</v>
      </c>
      <c r="G1141" s="12">
        <f t="shared" si="34"/>
        <v>-2775.5402500000009</v>
      </c>
      <c r="H1141" s="11">
        <f t="shared" si="35"/>
        <v>-0.50413817055856969</v>
      </c>
    </row>
    <row r="1142" spans="1:8" ht="16.5" customHeight="1" x14ac:dyDescent="0.3">
      <c r="A1142" s="16">
        <v>8804</v>
      </c>
      <c r="B1142" s="15" t="s">
        <v>121</v>
      </c>
      <c r="C1142" s="14">
        <v>0.19075999999999999</v>
      </c>
      <c r="D1142" s="14">
        <v>47.198209999999996</v>
      </c>
      <c r="E1142" s="14">
        <v>8.6080000000000004E-2</v>
      </c>
      <c r="F1142" s="13">
        <v>37.650030000000001</v>
      </c>
      <c r="G1142" s="12">
        <f t="shared" si="34"/>
        <v>-9.548179999999995</v>
      </c>
      <c r="H1142" s="11">
        <f t="shared" si="35"/>
        <v>-0.2022996211085123</v>
      </c>
    </row>
    <row r="1143" spans="1:8" ht="38.25" customHeight="1" x14ac:dyDescent="0.3">
      <c r="A1143" s="16">
        <v>8805</v>
      </c>
      <c r="B1143" s="15" t="s">
        <v>120</v>
      </c>
      <c r="C1143" s="14">
        <v>0</v>
      </c>
      <c r="D1143" s="14">
        <v>0</v>
      </c>
      <c r="E1143" s="14">
        <v>0.7</v>
      </c>
      <c r="F1143" s="13">
        <v>30.847720000000002</v>
      </c>
      <c r="G1143" s="12">
        <f t="shared" si="34"/>
        <v>30.847720000000002</v>
      </c>
      <c r="H1143" s="11" t="str">
        <f t="shared" si="35"/>
        <v/>
      </c>
    </row>
    <row r="1144" spans="1:8" ht="16.5" customHeight="1" x14ac:dyDescent="0.3">
      <c r="A1144" s="16">
        <v>8901</v>
      </c>
      <c r="B1144" s="15" t="s">
        <v>119</v>
      </c>
      <c r="C1144" s="14">
        <v>1386</v>
      </c>
      <c r="D1144" s="14">
        <v>617.72400000000005</v>
      </c>
      <c r="E1144" s="14">
        <v>418.65199999999999</v>
      </c>
      <c r="F1144" s="13">
        <v>192.56700000000001</v>
      </c>
      <c r="G1144" s="12">
        <f t="shared" si="34"/>
        <v>-425.15700000000004</v>
      </c>
      <c r="H1144" s="11">
        <f t="shared" si="35"/>
        <v>-0.68826369058025916</v>
      </c>
    </row>
    <row r="1145" spans="1:8" ht="25.5" customHeight="1" x14ac:dyDescent="0.3">
      <c r="A1145" s="16">
        <v>8902</v>
      </c>
      <c r="B1145" s="15" t="s">
        <v>118</v>
      </c>
      <c r="C1145" s="14">
        <v>0</v>
      </c>
      <c r="D1145" s="14">
        <v>0</v>
      </c>
      <c r="E1145" s="14">
        <v>0</v>
      </c>
      <c r="F1145" s="13">
        <v>0</v>
      </c>
      <c r="G1145" s="12">
        <f t="shared" si="34"/>
        <v>0</v>
      </c>
      <c r="H1145" s="11" t="str">
        <f t="shared" si="35"/>
        <v/>
      </c>
    </row>
    <row r="1146" spans="1:8" ht="25.5" customHeight="1" x14ac:dyDescent="0.3">
      <c r="A1146" s="16">
        <v>8903</v>
      </c>
      <c r="B1146" s="15" t="s">
        <v>117</v>
      </c>
      <c r="C1146" s="14">
        <v>775.10918800000104</v>
      </c>
      <c r="D1146" s="14">
        <v>13795.82101</v>
      </c>
      <c r="E1146" s="14">
        <v>158.597466</v>
      </c>
      <c r="F1146" s="13">
        <v>2032.8396200000002</v>
      </c>
      <c r="G1146" s="12">
        <f t="shared" si="34"/>
        <v>-11762.981389999999</v>
      </c>
      <c r="H1146" s="11">
        <f t="shared" si="35"/>
        <v>-0.85264815928486737</v>
      </c>
    </row>
    <row r="1147" spans="1:8" ht="16.5" customHeight="1" x14ac:dyDescent="0.3">
      <c r="A1147" s="16">
        <v>8904</v>
      </c>
      <c r="B1147" s="15" t="s">
        <v>116</v>
      </c>
      <c r="C1147" s="14">
        <v>491</v>
      </c>
      <c r="D1147" s="14">
        <v>318.69402000000002</v>
      </c>
      <c r="E1147" s="14">
        <v>280.94</v>
      </c>
      <c r="F1147" s="13">
        <v>310.10000000000002</v>
      </c>
      <c r="G1147" s="12">
        <f t="shared" si="34"/>
        <v>-8.5940200000000004</v>
      </c>
      <c r="H1147" s="11">
        <f t="shared" si="35"/>
        <v>-2.696636730114986E-2</v>
      </c>
    </row>
    <row r="1148" spans="1:8" ht="25.5" customHeight="1" x14ac:dyDescent="0.3">
      <c r="A1148" s="16">
        <v>8905</v>
      </c>
      <c r="B1148" s="15" t="s">
        <v>115</v>
      </c>
      <c r="C1148" s="14">
        <v>0</v>
      </c>
      <c r="D1148" s="14">
        <v>0</v>
      </c>
      <c r="E1148" s="14">
        <v>0</v>
      </c>
      <c r="F1148" s="13">
        <v>0</v>
      </c>
      <c r="G1148" s="12">
        <f t="shared" si="34"/>
        <v>0</v>
      </c>
      <c r="H1148" s="11" t="str">
        <f t="shared" si="35"/>
        <v/>
      </c>
    </row>
    <row r="1149" spans="1:8" ht="25.5" customHeight="1" x14ac:dyDescent="0.3">
      <c r="A1149" s="16">
        <v>8906</v>
      </c>
      <c r="B1149" s="15" t="s">
        <v>114</v>
      </c>
      <c r="C1149" s="14">
        <v>1.1319999999999999</v>
      </c>
      <c r="D1149" s="14">
        <v>0.97182000000000002</v>
      </c>
      <c r="E1149" s="14">
        <v>2589</v>
      </c>
      <c r="F1149" s="13">
        <v>5303.7280000000001</v>
      </c>
      <c r="G1149" s="12">
        <f t="shared" si="34"/>
        <v>5302.7561800000003</v>
      </c>
      <c r="H1149" s="11">
        <f t="shared" si="35"/>
        <v>5456.5209400917865</v>
      </c>
    </row>
    <row r="1150" spans="1:8" ht="16.5" customHeight="1" x14ac:dyDescent="0.3">
      <c r="A1150" s="16">
        <v>8907</v>
      </c>
      <c r="B1150" s="15" t="s">
        <v>113</v>
      </c>
      <c r="C1150" s="14">
        <v>65.405518000000001</v>
      </c>
      <c r="D1150" s="14">
        <v>503.71401000000003</v>
      </c>
      <c r="E1150" s="14">
        <v>3.3205300000000002</v>
      </c>
      <c r="F1150" s="13">
        <v>111.87303999999999</v>
      </c>
      <c r="G1150" s="12">
        <f t="shared" si="34"/>
        <v>-391.84097000000003</v>
      </c>
      <c r="H1150" s="11">
        <f t="shared" si="35"/>
        <v>-0.77790365608453094</v>
      </c>
    </row>
    <row r="1151" spans="1:8" ht="16.5" customHeight="1" x14ac:dyDescent="0.3">
      <c r="A1151" s="16">
        <v>8908</v>
      </c>
      <c r="B1151" s="15" t="s">
        <v>112</v>
      </c>
      <c r="C1151" s="14">
        <v>0</v>
      </c>
      <c r="D1151" s="14">
        <v>0</v>
      </c>
      <c r="E1151" s="14">
        <v>0</v>
      </c>
      <c r="F1151" s="13">
        <v>0</v>
      </c>
      <c r="G1151" s="12">
        <f t="shared" si="34"/>
        <v>0</v>
      </c>
      <c r="H1151" s="11" t="str">
        <f t="shared" si="35"/>
        <v/>
      </c>
    </row>
    <row r="1152" spans="1:8" ht="25.5" customHeight="1" x14ac:dyDescent="0.3">
      <c r="A1152" s="16">
        <v>9001</v>
      </c>
      <c r="B1152" s="15" t="s">
        <v>111</v>
      </c>
      <c r="C1152" s="14">
        <v>138.70604159800101</v>
      </c>
      <c r="D1152" s="14">
        <v>19275.465050000003</v>
      </c>
      <c r="E1152" s="14">
        <v>84.698707948000205</v>
      </c>
      <c r="F1152" s="13">
        <v>14696.1052</v>
      </c>
      <c r="G1152" s="12">
        <f t="shared" si="34"/>
        <v>-4579.3598500000026</v>
      </c>
      <c r="H1152" s="11">
        <f t="shared" si="35"/>
        <v>-0.23757454557497185</v>
      </c>
    </row>
    <row r="1153" spans="1:8" ht="16.5" customHeight="1" x14ac:dyDescent="0.3">
      <c r="A1153" s="16">
        <v>9002</v>
      </c>
      <c r="B1153" s="15" t="s">
        <v>110</v>
      </c>
      <c r="C1153" s="14">
        <v>7.7629826000000106</v>
      </c>
      <c r="D1153" s="14">
        <v>4148.7234500000104</v>
      </c>
      <c r="E1153" s="14">
        <v>3.4405420949999996</v>
      </c>
      <c r="F1153" s="13">
        <v>3435.10241</v>
      </c>
      <c r="G1153" s="12">
        <f t="shared" si="34"/>
        <v>-713.62104000001045</v>
      </c>
      <c r="H1153" s="11">
        <f t="shared" si="35"/>
        <v>-0.1720097877336241</v>
      </c>
    </row>
    <row r="1154" spans="1:8" ht="16.5" customHeight="1" x14ac:dyDescent="0.3">
      <c r="A1154" s="16">
        <v>9003</v>
      </c>
      <c r="B1154" s="15" t="s">
        <v>109</v>
      </c>
      <c r="C1154" s="14">
        <v>30.802245299999999</v>
      </c>
      <c r="D1154" s="14">
        <v>3894.0387599999999</v>
      </c>
      <c r="E1154" s="14">
        <v>12.640038000000001</v>
      </c>
      <c r="F1154" s="13">
        <v>2092.15022</v>
      </c>
      <c r="G1154" s="12">
        <f t="shared" si="34"/>
        <v>-1801.8885399999999</v>
      </c>
      <c r="H1154" s="11">
        <f t="shared" si="35"/>
        <v>-0.46272999604143639</v>
      </c>
    </row>
    <row r="1155" spans="1:8" ht="16.5" customHeight="1" x14ac:dyDescent="0.3">
      <c r="A1155" s="16">
        <v>9004</v>
      </c>
      <c r="B1155" s="15" t="s">
        <v>108</v>
      </c>
      <c r="C1155" s="14">
        <v>342.29184267300002</v>
      </c>
      <c r="D1155" s="14">
        <v>12747.392310000001</v>
      </c>
      <c r="E1155" s="14">
        <v>226.145914667</v>
      </c>
      <c r="F1155" s="13">
        <v>7419.9096600000003</v>
      </c>
      <c r="G1155" s="12">
        <f t="shared" si="34"/>
        <v>-5327.4826500000008</v>
      </c>
      <c r="H1155" s="11">
        <f t="shared" si="35"/>
        <v>-0.41792725291907173</v>
      </c>
    </row>
    <row r="1156" spans="1:8" ht="25.5" customHeight="1" x14ac:dyDescent="0.3">
      <c r="A1156" s="16">
        <v>9005</v>
      </c>
      <c r="B1156" s="15" t="s">
        <v>107</v>
      </c>
      <c r="C1156" s="14">
        <v>37.359053999999993</v>
      </c>
      <c r="D1156" s="14">
        <v>1059.6504199999999</v>
      </c>
      <c r="E1156" s="14">
        <v>33.831610999999995</v>
      </c>
      <c r="F1156" s="13">
        <v>1828.79051</v>
      </c>
      <c r="G1156" s="12">
        <f t="shared" si="34"/>
        <v>769.1400900000001</v>
      </c>
      <c r="H1156" s="11">
        <f t="shared" si="35"/>
        <v>0.7258432361117737</v>
      </c>
    </row>
    <row r="1157" spans="1:8" ht="16.5" customHeight="1" x14ac:dyDescent="0.3">
      <c r="A1157" s="16">
        <v>9006</v>
      </c>
      <c r="B1157" s="15" t="s">
        <v>106</v>
      </c>
      <c r="C1157" s="14">
        <v>42.659504699999999</v>
      </c>
      <c r="D1157" s="14">
        <v>1097.19291</v>
      </c>
      <c r="E1157" s="14">
        <v>22.962813099999998</v>
      </c>
      <c r="F1157" s="13">
        <v>325.26633000000004</v>
      </c>
      <c r="G1157" s="12">
        <f t="shared" si="34"/>
        <v>-771.92657999999994</v>
      </c>
      <c r="H1157" s="11">
        <f t="shared" si="35"/>
        <v>-0.70354681748718184</v>
      </c>
    </row>
    <row r="1158" spans="1:8" ht="16.5" customHeight="1" x14ac:dyDescent="0.3">
      <c r="A1158" s="16">
        <v>9007</v>
      </c>
      <c r="B1158" s="15" t="s">
        <v>105</v>
      </c>
      <c r="C1158" s="14">
        <v>3.4095E-2</v>
      </c>
      <c r="D1158" s="14">
        <v>10.95626</v>
      </c>
      <c r="E1158" s="14">
        <v>2.5999999999999999E-3</v>
      </c>
      <c r="F1158" s="13">
        <v>0.48945</v>
      </c>
      <c r="G1158" s="12">
        <f t="shared" ref="G1158:G1221" si="36">F1158-D1158</f>
        <v>-10.466810000000001</v>
      </c>
      <c r="H1158" s="11">
        <f t="shared" ref="H1158:H1221" si="37">IF(D1158&lt;&gt;0,G1158/D1158,"")</f>
        <v>-0.95532690899996897</v>
      </c>
    </row>
    <row r="1159" spans="1:8" ht="16.5" customHeight="1" x14ac:dyDescent="0.3">
      <c r="A1159" s="16">
        <v>9008</v>
      </c>
      <c r="B1159" s="15" t="s">
        <v>104</v>
      </c>
      <c r="C1159" s="14">
        <v>0.61434</v>
      </c>
      <c r="D1159" s="14">
        <v>22.829939999999997</v>
      </c>
      <c r="E1159" s="14">
        <v>0.36085500000000004</v>
      </c>
      <c r="F1159" s="13">
        <v>15.960850000000001</v>
      </c>
      <c r="G1159" s="12">
        <f t="shared" si="36"/>
        <v>-6.8690899999999964</v>
      </c>
      <c r="H1159" s="11">
        <f t="shared" si="37"/>
        <v>-0.30088077323024054</v>
      </c>
    </row>
    <row r="1160" spans="1:8" ht="16.5" customHeight="1" x14ac:dyDescent="0.3">
      <c r="A1160" s="16">
        <v>9009</v>
      </c>
      <c r="B1160" s="15" t="s">
        <v>103</v>
      </c>
      <c r="C1160" s="14">
        <v>0</v>
      </c>
      <c r="D1160" s="14">
        <v>0</v>
      </c>
      <c r="E1160" s="14">
        <v>0</v>
      </c>
      <c r="F1160" s="13">
        <v>0</v>
      </c>
      <c r="G1160" s="12">
        <f t="shared" si="36"/>
        <v>0</v>
      </c>
      <c r="H1160" s="11" t="str">
        <f t="shared" si="37"/>
        <v/>
      </c>
    </row>
    <row r="1161" spans="1:8" ht="25.5" customHeight="1" x14ac:dyDescent="0.3">
      <c r="A1161" s="16">
        <v>9010</v>
      </c>
      <c r="B1161" s="15" t="s">
        <v>102</v>
      </c>
      <c r="C1161" s="14">
        <v>55.091842999999997</v>
      </c>
      <c r="D1161" s="14">
        <v>527.98304000000007</v>
      </c>
      <c r="E1161" s="14">
        <v>17.670937000000002</v>
      </c>
      <c r="F1161" s="13">
        <v>186.82504</v>
      </c>
      <c r="G1161" s="12">
        <f t="shared" si="36"/>
        <v>-341.15800000000007</v>
      </c>
      <c r="H1161" s="11">
        <f t="shared" si="37"/>
        <v>-0.6461533309857832</v>
      </c>
    </row>
    <row r="1162" spans="1:8" ht="16.5" customHeight="1" x14ac:dyDescent="0.3">
      <c r="A1162" s="16">
        <v>9011</v>
      </c>
      <c r="B1162" s="15" t="s">
        <v>101</v>
      </c>
      <c r="C1162" s="14">
        <v>47.272601899999998</v>
      </c>
      <c r="D1162" s="14">
        <v>3630.7075800000002</v>
      </c>
      <c r="E1162" s="14">
        <v>19.950096000000002</v>
      </c>
      <c r="F1162" s="13">
        <v>3136.7816499999999</v>
      </c>
      <c r="G1162" s="12">
        <f t="shared" si="36"/>
        <v>-493.92593000000033</v>
      </c>
      <c r="H1162" s="11">
        <f t="shared" si="37"/>
        <v>-0.13604123138994309</v>
      </c>
    </row>
    <row r="1163" spans="1:8" ht="16.5" customHeight="1" x14ac:dyDescent="0.3">
      <c r="A1163" s="16">
        <v>9012</v>
      </c>
      <c r="B1163" s="15" t="s">
        <v>100</v>
      </c>
      <c r="C1163" s="14">
        <v>0.48281000000000002</v>
      </c>
      <c r="D1163" s="14">
        <v>57.799730000000004</v>
      </c>
      <c r="E1163" s="14">
        <v>1.0618800000000002</v>
      </c>
      <c r="F1163" s="13">
        <v>41.454039999999999</v>
      </c>
      <c r="G1163" s="12">
        <f t="shared" si="36"/>
        <v>-16.345690000000005</v>
      </c>
      <c r="H1163" s="11">
        <f t="shared" si="37"/>
        <v>-0.2827987258764012</v>
      </c>
    </row>
    <row r="1164" spans="1:8" ht="16.5" customHeight="1" x14ac:dyDescent="0.3">
      <c r="A1164" s="16">
        <v>9013</v>
      </c>
      <c r="B1164" s="15" t="s">
        <v>99</v>
      </c>
      <c r="C1164" s="14">
        <v>206.78516153000001</v>
      </c>
      <c r="D1164" s="14">
        <v>6327.1368000000102</v>
      </c>
      <c r="E1164" s="14">
        <v>113.3156254</v>
      </c>
      <c r="F1164" s="13">
        <v>8336.1557699999994</v>
      </c>
      <c r="G1164" s="12">
        <f t="shared" si="36"/>
        <v>2009.0189699999892</v>
      </c>
      <c r="H1164" s="11">
        <f t="shared" si="37"/>
        <v>0.31752418724374443</v>
      </c>
    </row>
    <row r="1165" spans="1:8" ht="16.5" customHeight="1" x14ac:dyDescent="0.3">
      <c r="A1165" s="16">
        <v>9014</v>
      </c>
      <c r="B1165" s="15" t="s">
        <v>98</v>
      </c>
      <c r="C1165" s="14">
        <v>11.916378249999999</v>
      </c>
      <c r="D1165" s="14">
        <v>3682.4425499999998</v>
      </c>
      <c r="E1165" s="14">
        <v>8.5687300000000004</v>
      </c>
      <c r="F1165" s="13">
        <v>1280.40173</v>
      </c>
      <c r="G1165" s="12">
        <f t="shared" si="36"/>
        <v>-2402.0408199999997</v>
      </c>
      <c r="H1165" s="11">
        <f t="shared" si="37"/>
        <v>-0.65229553139939678</v>
      </c>
    </row>
    <row r="1166" spans="1:8" ht="25.5" customHeight="1" x14ac:dyDescent="0.3">
      <c r="A1166" s="16">
        <v>9015</v>
      </c>
      <c r="B1166" s="15" t="s">
        <v>97</v>
      </c>
      <c r="C1166" s="14">
        <v>152.36293749999999</v>
      </c>
      <c r="D1166" s="14">
        <v>5945.1923699999998</v>
      </c>
      <c r="E1166" s="14">
        <v>55.201561999999996</v>
      </c>
      <c r="F1166" s="13">
        <v>2621.3539100000003</v>
      </c>
      <c r="G1166" s="12">
        <f t="shared" si="36"/>
        <v>-3323.8384599999995</v>
      </c>
      <c r="H1166" s="11">
        <f t="shared" si="37"/>
        <v>-0.55908005210603462</v>
      </c>
    </row>
    <row r="1167" spans="1:8" ht="16.5" customHeight="1" x14ac:dyDescent="0.3">
      <c r="A1167" s="16">
        <v>9016</v>
      </c>
      <c r="B1167" s="15" t="s">
        <v>96</v>
      </c>
      <c r="C1167" s="14">
        <v>7.3149930000000003</v>
      </c>
      <c r="D1167" s="14">
        <v>493.19387999999998</v>
      </c>
      <c r="E1167" s="14">
        <v>3.6504090000000002</v>
      </c>
      <c r="F1167" s="13">
        <v>292.56533000000002</v>
      </c>
      <c r="G1167" s="12">
        <f t="shared" si="36"/>
        <v>-200.62854999999996</v>
      </c>
      <c r="H1167" s="11">
        <f t="shared" si="37"/>
        <v>-0.40679448414891112</v>
      </c>
    </row>
    <row r="1168" spans="1:8" ht="25.5" customHeight="1" x14ac:dyDescent="0.3">
      <c r="A1168" s="16">
        <v>9017</v>
      </c>
      <c r="B1168" s="15" t="s">
        <v>95</v>
      </c>
      <c r="C1168" s="14">
        <v>702.93732439735197</v>
      </c>
      <c r="D1168" s="14">
        <v>4938.8431200000005</v>
      </c>
      <c r="E1168" s="14">
        <v>246.73506490559899</v>
      </c>
      <c r="F1168" s="13">
        <v>2105.3732999999997</v>
      </c>
      <c r="G1168" s="12">
        <f t="shared" si="36"/>
        <v>-2833.4698200000007</v>
      </c>
      <c r="H1168" s="11">
        <f t="shared" si="37"/>
        <v>-0.57371124191529299</v>
      </c>
    </row>
    <row r="1169" spans="1:8" ht="25.5" customHeight="1" x14ac:dyDescent="0.3">
      <c r="A1169" s="16">
        <v>9018</v>
      </c>
      <c r="B1169" s="15" t="s">
        <v>94</v>
      </c>
      <c r="C1169" s="14">
        <v>2665.6130474000097</v>
      </c>
      <c r="D1169" s="14">
        <v>126756.74665000101</v>
      </c>
      <c r="E1169" s="14">
        <v>1643.3606915</v>
      </c>
      <c r="F1169" s="13">
        <v>97670.764280000192</v>
      </c>
      <c r="G1169" s="12">
        <f t="shared" si="36"/>
        <v>-29085.982370000813</v>
      </c>
      <c r="H1169" s="11">
        <f t="shared" si="37"/>
        <v>-0.2294629922169952</v>
      </c>
    </row>
    <row r="1170" spans="1:8" ht="38.25" customHeight="1" x14ac:dyDescent="0.3">
      <c r="A1170" s="16">
        <v>9019</v>
      </c>
      <c r="B1170" s="15" t="s">
        <v>93</v>
      </c>
      <c r="C1170" s="14">
        <v>976.03268523999998</v>
      </c>
      <c r="D1170" s="14">
        <v>16445.618599999998</v>
      </c>
      <c r="E1170" s="14">
        <v>505.15739799999898</v>
      </c>
      <c r="F1170" s="13">
        <v>8980.7642700000106</v>
      </c>
      <c r="G1170" s="12">
        <f t="shared" si="36"/>
        <v>-7464.8543299999874</v>
      </c>
      <c r="H1170" s="11">
        <f t="shared" si="37"/>
        <v>-0.45391143450207388</v>
      </c>
    </row>
    <row r="1171" spans="1:8" ht="16.5" customHeight="1" x14ac:dyDescent="0.3">
      <c r="A1171" s="16">
        <v>9020</v>
      </c>
      <c r="B1171" s="15" t="s">
        <v>92</v>
      </c>
      <c r="C1171" s="14">
        <v>85.0389894999999</v>
      </c>
      <c r="D1171" s="14">
        <v>3527.2773999999999</v>
      </c>
      <c r="E1171" s="14">
        <v>55.897428999999995</v>
      </c>
      <c r="F1171" s="13">
        <v>3369.6383100000003</v>
      </c>
      <c r="G1171" s="12">
        <f t="shared" si="36"/>
        <v>-157.63908999999967</v>
      </c>
      <c r="H1171" s="11">
        <f t="shared" si="37"/>
        <v>-4.4691435382995304E-2</v>
      </c>
    </row>
    <row r="1172" spans="1:8" ht="25.5" customHeight="1" x14ac:dyDescent="0.3">
      <c r="A1172" s="16">
        <v>9021</v>
      </c>
      <c r="B1172" s="15" t="s">
        <v>91</v>
      </c>
      <c r="C1172" s="14">
        <v>190.45333829489999</v>
      </c>
      <c r="D1172" s="14">
        <v>48230.610959999998</v>
      </c>
      <c r="E1172" s="14">
        <v>128.44116729999999</v>
      </c>
      <c r="F1172" s="13">
        <v>31852.163479999999</v>
      </c>
      <c r="G1172" s="12">
        <f t="shared" si="36"/>
        <v>-16378.447479999999</v>
      </c>
      <c r="H1172" s="11">
        <f t="shared" si="37"/>
        <v>-0.33958614983300639</v>
      </c>
    </row>
    <row r="1173" spans="1:8" ht="25.5" customHeight="1" x14ac:dyDescent="0.3">
      <c r="A1173" s="16">
        <v>9022</v>
      </c>
      <c r="B1173" s="15" t="s">
        <v>90</v>
      </c>
      <c r="C1173" s="14">
        <v>148.84266649999998</v>
      </c>
      <c r="D1173" s="14">
        <v>21462.540199999999</v>
      </c>
      <c r="E1173" s="14">
        <v>123.71790700000001</v>
      </c>
      <c r="F1173" s="13">
        <v>15434.544900000001</v>
      </c>
      <c r="G1173" s="12">
        <f t="shared" si="36"/>
        <v>-6027.9952999999987</v>
      </c>
      <c r="H1173" s="11">
        <f t="shared" si="37"/>
        <v>-0.28086122350046894</v>
      </c>
    </row>
    <row r="1174" spans="1:8" ht="25.5" customHeight="1" x14ac:dyDescent="0.3">
      <c r="A1174" s="16">
        <v>9023</v>
      </c>
      <c r="B1174" s="15" t="s">
        <v>89</v>
      </c>
      <c r="C1174" s="14">
        <v>148.67811699999999</v>
      </c>
      <c r="D1174" s="14">
        <v>2560.6772799999999</v>
      </c>
      <c r="E1174" s="14">
        <v>54.061470999999997</v>
      </c>
      <c r="F1174" s="13">
        <v>672.61099000000002</v>
      </c>
      <c r="G1174" s="12">
        <f t="shared" si="36"/>
        <v>-1888.0662899999998</v>
      </c>
      <c r="H1174" s="11">
        <f t="shared" si="37"/>
        <v>-0.73733082444500775</v>
      </c>
    </row>
    <row r="1175" spans="1:8" ht="25.5" customHeight="1" x14ac:dyDescent="0.3">
      <c r="A1175" s="16">
        <v>9024</v>
      </c>
      <c r="B1175" s="15" t="s">
        <v>88</v>
      </c>
      <c r="C1175" s="14">
        <v>72.030501999999998</v>
      </c>
      <c r="D1175" s="14">
        <v>2969.35835</v>
      </c>
      <c r="E1175" s="14">
        <v>218.70263997799998</v>
      </c>
      <c r="F1175" s="13">
        <v>3513.1038599999997</v>
      </c>
      <c r="G1175" s="12">
        <f t="shared" si="36"/>
        <v>543.74550999999974</v>
      </c>
      <c r="H1175" s="11">
        <f t="shared" si="37"/>
        <v>0.1831188579849245</v>
      </c>
    </row>
    <row r="1176" spans="1:8" ht="38.25" customHeight="1" x14ac:dyDescent="0.3">
      <c r="A1176" s="16">
        <v>9025</v>
      </c>
      <c r="B1176" s="15" t="s">
        <v>87</v>
      </c>
      <c r="C1176" s="14">
        <v>362.20588945716798</v>
      </c>
      <c r="D1176" s="14">
        <v>16472.583129999999</v>
      </c>
      <c r="E1176" s="14">
        <v>132.2111128876</v>
      </c>
      <c r="F1176" s="13">
        <v>9939.6856900000112</v>
      </c>
      <c r="G1176" s="12">
        <f t="shared" si="36"/>
        <v>-6532.8974399999879</v>
      </c>
      <c r="H1176" s="11">
        <f t="shared" si="37"/>
        <v>-0.39659216702341138</v>
      </c>
    </row>
    <row r="1177" spans="1:8" ht="25.5" customHeight="1" x14ac:dyDescent="0.3">
      <c r="A1177" s="16">
        <v>9026</v>
      </c>
      <c r="B1177" s="15" t="s">
        <v>86</v>
      </c>
      <c r="C1177" s="14">
        <v>404.82518891516901</v>
      </c>
      <c r="D1177" s="14">
        <v>23635.162319999999</v>
      </c>
      <c r="E1177" s="14">
        <v>261.08352931139899</v>
      </c>
      <c r="F1177" s="13">
        <v>14068.059359999999</v>
      </c>
      <c r="G1177" s="12">
        <f t="shared" si="36"/>
        <v>-9567.1029600000002</v>
      </c>
      <c r="H1177" s="11">
        <f t="shared" si="37"/>
        <v>-0.40478262135328547</v>
      </c>
    </row>
    <row r="1178" spans="1:8" ht="25.5" customHeight="1" x14ac:dyDescent="0.3">
      <c r="A1178" s="16">
        <v>9027</v>
      </c>
      <c r="B1178" s="15" t="s">
        <v>85</v>
      </c>
      <c r="C1178" s="14">
        <v>321.945172856</v>
      </c>
      <c r="D1178" s="14">
        <v>43686.3492799999</v>
      </c>
      <c r="E1178" s="14">
        <v>151.343028527</v>
      </c>
      <c r="F1178" s="13">
        <v>21271.257859999998</v>
      </c>
      <c r="G1178" s="12">
        <f t="shared" si="36"/>
        <v>-22415.091419999902</v>
      </c>
      <c r="H1178" s="11">
        <f t="shared" si="37"/>
        <v>-0.51309142991863099</v>
      </c>
    </row>
    <row r="1179" spans="1:8" ht="16.5" customHeight="1" x14ac:dyDescent="0.3">
      <c r="A1179" s="16">
        <v>9028</v>
      </c>
      <c r="B1179" s="15" t="s">
        <v>84</v>
      </c>
      <c r="C1179" s="14">
        <v>1086.6642870000001</v>
      </c>
      <c r="D1179" s="14">
        <v>21618.710870000003</v>
      </c>
      <c r="E1179" s="14">
        <v>844.01597900000002</v>
      </c>
      <c r="F1179" s="13">
        <v>15005.489609999999</v>
      </c>
      <c r="G1179" s="12">
        <f t="shared" si="36"/>
        <v>-6613.2212600000039</v>
      </c>
      <c r="H1179" s="11">
        <f t="shared" si="37"/>
        <v>-0.30590266458381121</v>
      </c>
    </row>
    <row r="1180" spans="1:8" ht="25.5" customHeight="1" x14ac:dyDescent="0.3">
      <c r="A1180" s="16">
        <v>9029</v>
      </c>
      <c r="B1180" s="15" t="s">
        <v>83</v>
      </c>
      <c r="C1180" s="14">
        <v>36.7404733653701</v>
      </c>
      <c r="D1180" s="14">
        <v>4801.7191900000007</v>
      </c>
      <c r="E1180" s="14">
        <v>20.212598925100099</v>
      </c>
      <c r="F1180" s="13">
        <v>2753.5056299999901</v>
      </c>
      <c r="G1180" s="12">
        <f t="shared" si="36"/>
        <v>-2048.2135600000106</v>
      </c>
      <c r="H1180" s="11">
        <f t="shared" si="37"/>
        <v>-0.42655838022881348</v>
      </c>
    </row>
    <row r="1181" spans="1:8" ht="25.5" customHeight="1" x14ac:dyDescent="0.3">
      <c r="A1181" s="16">
        <v>9030</v>
      </c>
      <c r="B1181" s="15" t="s">
        <v>82</v>
      </c>
      <c r="C1181" s="14">
        <v>142.45990538000001</v>
      </c>
      <c r="D1181" s="14">
        <v>18118.126960000001</v>
      </c>
      <c r="E1181" s="14">
        <v>72.370952569999901</v>
      </c>
      <c r="F1181" s="13">
        <v>9235.608400000001</v>
      </c>
      <c r="G1181" s="12">
        <f t="shared" si="36"/>
        <v>-8882.5185600000004</v>
      </c>
      <c r="H1181" s="11">
        <f t="shared" si="37"/>
        <v>-0.49025589563481015</v>
      </c>
    </row>
    <row r="1182" spans="1:8" ht="25.5" customHeight="1" x14ac:dyDescent="0.3">
      <c r="A1182" s="16">
        <v>9031</v>
      </c>
      <c r="B1182" s="15" t="s">
        <v>81</v>
      </c>
      <c r="C1182" s="14">
        <v>867.65962725996292</v>
      </c>
      <c r="D1182" s="14">
        <v>38845.923979999898</v>
      </c>
      <c r="E1182" s="14">
        <v>322.44136694599899</v>
      </c>
      <c r="F1182" s="13">
        <v>20840.663339999901</v>
      </c>
      <c r="G1182" s="12">
        <f t="shared" si="36"/>
        <v>-18005.260639999997</v>
      </c>
      <c r="H1182" s="11">
        <f t="shared" si="37"/>
        <v>-0.4635045017662634</v>
      </c>
    </row>
    <row r="1183" spans="1:8" ht="16.5" customHeight="1" x14ac:dyDescent="0.3">
      <c r="A1183" s="16">
        <v>9032</v>
      </c>
      <c r="B1183" s="15" t="s">
        <v>80</v>
      </c>
      <c r="C1183" s="14">
        <v>712.69064788745595</v>
      </c>
      <c r="D1183" s="14">
        <v>19548.1020199999</v>
      </c>
      <c r="E1183" s="14">
        <v>308.222358741199</v>
      </c>
      <c r="F1183" s="13">
        <v>9268.1030600000195</v>
      </c>
      <c r="G1183" s="12">
        <f t="shared" si="36"/>
        <v>-10279.998959999881</v>
      </c>
      <c r="H1183" s="11">
        <f t="shared" si="37"/>
        <v>-0.52588220326875157</v>
      </c>
    </row>
    <row r="1184" spans="1:8" ht="25.5" customHeight="1" x14ac:dyDescent="0.3">
      <c r="A1184" s="16">
        <v>9033</v>
      </c>
      <c r="B1184" s="15" t="s">
        <v>79</v>
      </c>
      <c r="C1184" s="14">
        <v>35.8511623999999</v>
      </c>
      <c r="D1184" s="14">
        <v>3986.0357099999901</v>
      </c>
      <c r="E1184" s="14">
        <v>21.682993700000001</v>
      </c>
      <c r="F1184" s="13">
        <v>2331.7102799999998</v>
      </c>
      <c r="G1184" s="12">
        <f t="shared" si="36"/>
        <v>-1654.3254299999903</v>
      </c>
      <c r="H1184" s="11">
        <f t="shared" si="37"/>
        <v>-0.41503025822114231</v>
      </c>
    </row>
    <row r="1185" spans="1:8" ht="38.25" customHeight="1" x14ac:dyDescent="0.3">
      <c r="A1185" s="16">
        <v>9101</v>
      </c>
      <c r="B1185" s="15" t="s">
        <v>78</v>
      </c>
      <c r="C1185" s="14">
        <v>2.3566980000000001E-2</v>
      </c>
      <c r="D1185" s="14">
        <v>811.15264999999999</v>
      </c>
      <c r="E1185" s="14">
        <v>4.9980339999999993E-3</v>
      </c>
      <c r="F1185" s="13">
        <v>198.34437</v>
      </c>
      <c r="G1185" s="12">
        <f t="shared" si="36"/>
        <v>-612.80827999999997</v>
      </c>
      <c r="H1185" s="11">
        <f t="shared" si="37"/>
        <v>-0.75547836772770205</v>
      </c>
    </row>
    <row r="1186" spans="1:8" ht="25.5" customHeight="1" x14ac:dyDescent="0.3">
      <c r="A1186" s="16">
        <v>9102</v>
      </c>
      <c r="B1186" s="15" t="s">
        <v>77</v>
      </c>
      <c r="C1186" s="14">
        <v>34.923264060000001</v>
      </c>
      <c r="D1186" s="14">
        <v>6108.4638500000101</v>
      </c>
      <c r="E1186" s="14">
        <v>28.057869935999999</v>
      </c>
      <c r="F1186" s="13">
        <v>2938.5726199999999</v>
      </c>
      <c r="G1186" s="12">
        <f t="shared" si="36"/>
        <v>-3169.8912300000102</v>
      </c>
      <c r="H1186" s="11">
        <f t="shared" si="37"/>
        <v>-0.51893427019298888</v>
      </c>
    </row>
    <row r="1187" spans="1:8" ht="38.25" customHeight="1" x14ac:dyDescent="0.3">
      <c r="A1187" s="16">
        <v>9103</v>
      </c>
      <c r="B1187" s="15" t="s">
        <v>76</v>
      </c>
      <c r="C1187" s="14">
        <v>0.25494600000000001</v>
      </c>
      <c r="D1187" s="14">
        <v>12.862350000000001</v>
      </c>
      <c r="E1187" s="14">
        <v>0.1014308</v>
      </c>
      <c r="F1187" s="13">
        <v>11.05814</v>
      </c>
      <c r="G1187" s="12">
        <f t="shared" si="36"/>
        <v>-1.8042100000000012</v>
      </c>
      <c r="H1187" s="11">
        <f t="shared" si="37"/>
        <v>-0.1402706348373354</v>
      </c>
    </row>
    <row r="1188" spans="1:8" ht="16.5" customHeight="1" x14ac:dyDescent="0.3">
      <c r="A1188" s="16">
        <v>9104</v>
      </c>
      <c r="B1188" s="15" t="s">
        <v>75</v>
      </c>
      <c r="C1188" s="14">
        <v>0.75904399999999994</v>
      </c>
      <c r="D1188" s="14">
        <v>61.227150000000002</v>
      </c>
      <c r="E1188" s="14">
        <v>0.50327</v>
      </c>
      <c r="F1188" s="13">
        <v>10.721170000000001</v>
      </c>
      <c r="G1188" s="12">
        <f t="shared" si="36"/>
        <v>-50.505980000000001</v>
      </c>
      <c r="H1188" s="11">
        <f t="shared" si="37"/>
        <v>-0.82489516497174864</v>
      </c>
    </row>
    <row r="1189" spans="1:8" ht="25.5" customHeight="1" x14ac:dyDescent="0.3">
      <c r="A1189" s="16">
        <v>9105</v>
      </c>
      <c r="B1189" s="15" t="s">
        <v>74</v>
      </c>
      <c r="C1189" s="14">
        <v>287.98966150999598</v>
      </c>
      <c r="D1189" s="14">
        <v>1185.13156</v>
      </c>
      <c r="E1189" s="14">
        <v>54.643984700000303</v>
      </c>
      <c r="F1189" s="13">
        <v>281.04333000000003</v>
      </c>
      <c r="G1189" s="12">
        <f t="shared" si="36"/>
        <v>-904.08823000000007</v>
      </c>
      <c r="H1189" s="11">
        <f t="shared" si="37"/>
        <v>-0.76285896056974467</v>
      </c>
    </row>
    <row r="1190" spans="1:8" ht="25.5" customHeight="1" x14ac:dyDescent="0.3">
      <c r="A1190" s="16">
        <v>9106</v>
      </c>
      <c r="B1190" s="15" t="s">
        <v>73</v>
      </c>
      <c r="C1190" s="14">
        <v>7.0057109999999998</v>
      </c>
      <c r="D1190" s="14">
        <v>344.85593</v>
      </c>
      <c r="E1190" s="14">
        <v>2.2819430000000001</v>
      </c>
      <c r="F1190" s="13">
        <v>83.60848</v>
      </c>
      <c r="G1190" s="12">
        <f t="shared" si="36"/>
        <v>-261.24745000000001</v>
      </c>
      <c r="H1190" s="11">
        <f t="shared" si="37"/>
        <v>-0.75755533622402849</v>
      </c>
    </row>
    <row r="1191" spans="1:8" ht="16.5" customHeight="1" x14ac:dyDescent="0.3">
      <c r="A1191" s="16">
        <v>9107</v>
      </c>
      <c r="B1191" s="15" t="s">
        <v>72</v>
      </c>
      <c r="C1191" s="14">
        <v>22.730613700000003</v>
      </c>
      <c r="D1191" s="14">
        <v>561.65066999999999</v>
      </c>
      <c r="E1191" s="14">
        <v>13.985792999999999</v>
      </c>
      <c r="F1191" s="13">
        <v>271.49959999999999</v>
      </c>
      <c r="G1191" s="12">
        <f t="shared" si="36"/>
        <v>-290.15107</v>
      </c>
      <c r="H1191" s="11">
        <f t="shared" si="37"/>
        <v>-0.51660415539075211</v>
      </c>
    </row>
    <row r="1192" spans="1:8" ht="25.5" customHeight="1" x14ac:dyDescent="0.3">
      <c r="A1192" s="16">
        <v>9108</v>
      </c>
      <c r="B1192" s="15" t="s">
        <v>71</v>
      </c>
      <c r="C1192" s="14">
        <v>1.8338999999999998E-2</v>
      </c>
      <c r="D1192" s="14">
        <v>29.014669999999999</v>
      </c>
      <c r="E1192" s="14">
        <v>9.0130000000000002E-3</v>
      </c>
      <c r="F1192" s="13">
        <v>14.86716</v>
      </c>
      <c r="G1192" s="12">
        <f t="shared" si="36"/>
        <v>-14.147509999999999</v>
      </c>
      <c r="H1192" s="11">
        <f t="shared" si="37"/>
        <v>-0.48759851482026156</v>
      </c>
    </row>
    <row r="1193" spans="1:8" ht="25.5" customHeight="1" x14ac:dyDescent="0.3">
      <c r="A1193" s="16">
        <v>9109</v>
      </c>
      <c r="B1193" s="15" t="s">
        <v>70</v>
      </c>
      <c r="C1193" s="14">
        <v>3.5229349999999999</v>
      </c>
      <c r="D1193" s="14">
        <v>16.188969999999998</v>
      </c>
      <c r="E1193" s="14">
        <v>0.40838400000000002</v>
      </c>
      <c r="F1193" s="13">
        <v>3.3355000000000001</v>
      </c>
      <c r="G1193" s="12">
        <f t="shared" si="36"/>
        <v>-12.853469999999998</v>
      </c>
      <c r="H1193" s="11">
        <f t="shared" si="37"/>
        <v>-0.79396465618257372</v>
      </c>
    </row>
    <row r="1194" spans="1:8" ht="38.25" customHeight="1" x14ac:dyDescent="0.3">
      <c r="A1194" s="16">
        <v>9110</v>
      </c>
      <c r="B1194" s="15" t="s">
        <v>69</v>
      </c>
      <c r="C1194" s="14">
        <v>6.2268000000000002E-3</v>
      </c>
      <c r="D1194" s="14">
        <v>4.9030000000000004E-2</v>
      </c>
      <c r="E1194" s="14">
        <v>0.19900000000000001</v>
      </c>
      <c r="F1194" s="13">
        <v>1.7918099999999999</v>
      </c>
      <c r="G1194" s="12">
        <f t="shared" si="36"/>
        <v>1.74278</v>
      </c>
      <c r="H1194" s="11">
        <f t="shared" si="37"/>
        <v>35.545176422598409</v>
      </c>
    </row>
    <row r="1195" spans="1:8" ht="25.5" customHeight="1" x14ac:dyDescent="0.3">
      <c r="A1195" s="16">
        <v>9111</v>
      </c>
      <c r="B1195" s="15" t="s">
        <v>68</v>
      </c>
      <c r="C1195" s="14">
        <v>0.25939797310000001</v>
      </c>
      <c r="D1195" s="14">
        <v>35.98751</v>
      </c>
      <c r="E1195" s="14">
        <v>0.12670300000000001</v>
      </c>
      <c r="F1195" s="13">
        <v>56.548960000000001</v>
      </c>
      <c r="G1195" s="12">
        <f t="shared" si="36"/>
        <v>20.561450000000001</v>
      </c>
      <c r="H1195" s="11">
        <f t="shared" si="37"/>
        <v>0.57134961546380958</v>
      </c>
    </row>
    <row r="1196" spans="1:8" ht="25.5" customHeight="1" x14ac:dyDescent="0.3">
      <c r="A1196" s="16">
        <v>9112</v>
      </c>
      <c r="B1196" s="15" t="s">
        <v>67</v>
      </c>
      <c r="C1196" s="14">
        <v>9.5860000000000001E-2</v>
      </c>
      <c r="D1196" s="14">
        <v>1.44391</v>
      </c>
      <c r="E1196" s="14">
        <v>6.0909999999999999E-2</v>
      </c>
      <c r="F1196" s="13">
        <v>0.91121000000000008</v>
      </c>
      <c r="G1196" s="12">
        <f t="shared" si="36"/>
        <v>-0.53269999999999995</v>
      </c>
      <c r="H1196" s="11">
        <f t="shared" si="37"/>
        <v>-0.3689288113525081</v>
      </c>
    </row>
    <row r="1197" spans="1:8" ht="25.5" customHeight="1" x14ac:dyDescent="0.3">
      <c r="A1197" s="16">
        <v>9113</v>
      </c>
      <c r="B1197" s="15" t="s">
        <v>66</v>
      </c>
      <c r="C1197" s="14">
        <v>11.216284192</v>
      </c>
      <c r="D1197" s="14">
        <v>376.30922999999996</v>
      </c>
      <c r="E1197" s="14">
        <v>5.6340322122000002</v>
      </c>
      <c r="F1197" s="13">
        <v>161.63609</v>
      </c>
      <c r="G1197" s="12">
        <f t="shared" si="36"/>
        <v>-214.67313999999996</v>
      </c>
      <c r="H1197" s="11">
        <f t="shared" si="37"/>
        <v>-0.57047003603924351</v>
      </c>
    </row>
    <row r="1198" spans="1:8" ht="16.5" customHeight="1" x14ac:dyDescent="0.3">
      <c r="A1198" s="16">
        <v>9114</v>
      </c>
      <c r="B1198" s="15" t="s">
        <v>65</v>
      </c>
      <c r="C1198" s="14">
        <v>0.83710360619999902</v>
      </c>
      <c r="D1198" s="14">
        <v>97.062820000000002</v>
      </c>
      <c r="E1198" s="14">
        <v>6.5197862499999995E-2</v>
      </c>
      <c r="F1198" s="13">
        <v>29.652639999999998</v>
      </c>
      <c r="G1198" s="12">
        <f t="shared" si="36"/>
        <v>-67.410179999999997</v>
      </c>
      <c r="H1198" s="11">
        <f t="shared" si="37"/>
        <v>-0.69450053068723938</v>
      </c>
    </row>
    <row r="1199" spans="1:8" ht="16.5" customHeight="1" x14ac:dyDescent="0.3">
      <c r="A1199" s="16">
        <v>9201</v>
      </c>
      <c r="B1199" s="15" t="s">
        <v>64</v>
      </c>
      <c r="C1199" s="14">
        <v>9.4116</v>
      </c>
      <c r="D1199" s="14">
        <v>239.36170000000001</v>
      </c>
      <c r="E1199" s="14">
        <v>2.9313000000000002</v>
      </c>
      <c r="F1199" s="13">
        <v>145.03870999999998</v>
      </c>
      <c r="G1199" s="12">
        <f t="shared" si="36"/>
        <v>-94.322990000000033</v>
      </c>
      <c r="H1199" s="11">
        <f t="shared" si="37"/>
        <v>-0.39406049505831564</v>
      </c>
    </row>
    <row r="1200" spans="1:8" ht="16.5" customHeight="1" x14ac:dyDescent="0.3">
      <c r="A1200" s="16">
        <v>9202</v>
      </c>
      <c r="B1200" s="15" t="s">
        <v>63</v>
      </c>
      <c r="C1200" s="14">
        <v>107.46486999999999</v>
      </c>
      <c r="D1200" s="14">
        <v>2216.2529800000002</v>
      </c>
      <c r="E1200" s="14">
        <v>52.952709999999996</v>
      </c>
      <c r="F1200" s="13">
        <v>1166.26225</v>
      </c>
      <c r="G1200" s="12">
        <f t="shared" si="36"/>
        <v>-1049.9907300000002</v>
      </c>
      <c r="H1200" s="11">
        <f t="shared" si="37"/>
        <v>-0.47376844587480266</v>
      </c>
    </row>
    <row r="1201" spans="1:8" ht="25.5" customHeight="1" x14ac:dyDescent="0.3">
      <c r="A1201" s="16">
        <v>9203</v>
      </c>
      <c r="B1201" s="15" t="s">
        <v>62</v>
      </c>
      <c r="C1201" s="14">
        <v>0</v>
      </c>
      <c r="D1201" s="14">
        <v>0</v>
      </c>
      <c r="E1201" s="14">
        <v>0</v>
      </c>
      <c r="F1201" s="13">
        <v>0</v>
      </c>
      <c r="G1201" s="12">
        <f t="shared" si="36"/>
        <v>0</v>
      </c>
      <c r="H1201" s="11" t="str">
        <f t="shared" si="37"/>
        <v/>
      </c>
    </row>
    <row r="1202" spans="1:8" ht="16.5" customHeight="1" x14ac:dyDescent="0.3">
      <c r="A1202" s="16">
        <v>9204</v>
      </c>
      <c r="B1202" s="15" t="s">
        <v>61</v>
      </c>
      <c r="C1202" s="14">
        <v>0</v>
      </c>
      <c r="D1202" s="14">
        <v>0</v>
      </c>
      <c r="E1202" s="14">
        <v>0</v>
      </c>
      <c r="F1202" s="13">
        <v>0</v>
      </c>
      <c r="G1202" s="12">
        <f t="shared" si="36"/>
        <v>0</v>
      </c>
      <c r="H1202" s="11" t="str">
        <f t="shared" si="37"/>
        <v/>
      </c>
    </row>
    <row r="1203" spans="1:8" ht="16.5" customHeight="1" x14ac:dyDescent="0.3">
      <c r="A1203" s="16">
        <v>9205</v>
      </c>
      <c r="B1203" s="15" t="s">
        <v>60</v>
      </c>
      <c r="C1203" s="14">
        <v>1.8874420000000001</v>
      </c>
      <c r="D1203" s="14">
        <v>180.63619</v>
      </c>
      <c r="E1203" s="14">
        <v>0.95271600000000001</v>
      </c>
      <c r="F1203" s="13">
        <v>82.077250000000006</v>
      </c>
      <c r="G1203" s="12">
        <f t="shared" si="36"/>
        <v>-98.558939999999993</v>
      </c>
      <c r="H1203" s="11">
        <f t="shared" si="37"/>
        <v>-0.54562122905714516</v>
      </c>
    </row>
    <row r="1204" spans="1:8" ht="16.5" customHeight="1" x14ac:dyDescent="0.3">
      <c r="A1204" s="16">
        <v>9206</v>
      </c>
      <c r="B1204" s="15" t="s">
        <v>59</v>
      </c>
      <c r="C1204" s="14">
        <v>12.801015</v>
      </c>
      <c r="D1204" s="14">
        <v>230.05439000000001</v>
      </c>
      <c r="E1204" s="14">
        <v>6.7822960000000005</v>
      </c>
      <c r="F1204" s="13">
        <v>101.77163</v>
      </c>
      <c r="G1204" s="12">
        <f t="shared" si="36"/>
        <v>-128.28276</v>
      </c>
      <c r="H1204" s="11">
        <f t="shared" si="37"/>
        <v>-0.55761926560062591</v>
      </c>
    </row>
    <row r="1205" spans="1:8" ht="25.5" customHeight="1" x14ac:dyDescent="0.3">
      <c r="A1205" s="16">
        <v>9207</v>
      </c>
      <c r="B1205" s="15" t="s">
        <v>58</v>
      </c>
      <c r="C1205" s="14">
        <v>300.19039799999996</v>
      </c>
      <c r="D1205" s="14">
        <v>4889.0798500000001</v>
      </c>
      <c r="E1205" s="14">
        <v>80.748577000000012</v>
      </c>
      <c r="F1205" s="13">
        <v>1570.8675000000001</v>
      </c>
      <c r="G1205" s="12">
        <f t="shared" si="36"/>
        <v>-3318.2123499999998</v>
      </c>
      <c r="H1205" s="11">
        <f t="shared" si="37"/>
        <v>-0.67869874328192858</v>
      </c>
    </row>
    <row r="1206" spans="1:8" ht="38.25" customHeight="1" x14ac:dyDescent="0.3">
      <c r="A1206" s="16">
        <v>9208</v>
      </c>
      <c r="B1206" s="15" t="s">
        <v>57</v>
      </c>
      <c r="C1206" s="14">
        <v>3.7138139999999997</v>
      </c>
      <c r="D1206" s="14">
        <v>56.14472</v>
      </c>
      <c r="E1206" s="14">
        <v>2.8513640000000002</v>
      </c>
      <c r="F1206" s="13">
        <v>18.362830000000002</v>
      </c>
      <c r="G1206" s="12">
        <f t="shared" si="36"/>
        <v>-37.781889999999997</v>
      </c>
      <c r="H1206" s="11">
        <f t="shared" si="37"/>
        <v>-0.67293754426061791</v>
      </c>
    </row>
    <row r="1207" spans="1:8" ht="38.25" customHeight="1" x14ac:dyDescent="0.3">
      <c r="A1207" s="16">
        <v>9209</v>
      </c>
      <c r="B1207" s="15" t="s">
        <v>56</v>
      </c>
      <c r="C1207" s="14">
        <v>81.644834000000102</v>
      </c>
      <c r="D1207" s="14">
        <v>1186.2340099999999</v>
      </c>
      <c r="E1207" s="14">
        <v>30.252898000000002</v>
      </c>
      <c r="F1207" s="13">
        <v>467.61947999999995</v>
      </c>
      <c r="G1207" s="12">
        <f t="shared" si="36"/>
        <v>-718.61452999999995</v>
      </c>
      <c r="H1207" s="11">
        <f t="shared" si="37"/>
        <v>-0.60579491393945117</v>
      </c>
    </row>
    <row r="1208" spans="1:8" ht="16.5" customHeight="1" x14ac:dyDescent="0.3">
      <c r="A1208" s="16">
        <v>9301</v>
      </c>
      <c r="B1208" s="15" t="s">
        <v>55</v>
      </c>
      <c r="C1208" s="14">
        <v>0</v>
      </c>
      <c r="D1208" s="14">
        <v>0</v>
      </c>
      <c r="E1208" s="14">
        <v>0</v>
      </c>
      <c r="F1208" s="13">
        <v>0</v>
      </c>
      <c r="G1208" s="12">
        <f t="shared" si="36"/>
        <v>0</v>
      </c>
      <c r="H1208" s="11" t="str">
        <f t="shared" si="37"/>
        <v/>
      </c>
    </row>
    <row r="1209" spans="1:8" ht="25.5" customHeight="1" x14ac:dyDescent="0.3">
      <c r="A1209" s="16">
        <v>9302</v>
      </c>
      <c r="B1209" s="15" t="s">
        <v>54</v>
      </c>
      <c r="C1209" s="14">
        <v>0</v>
      </c>
      <c r="D1209" s="14">
        <v>0</v>
      </c>
      <c r="E1209" s="14">
        <v>0</v>
      </c>
      <c r="F1209" s="13">
        <v>0</v>
      </c>
      <c r="G1209" s="12">
        <f t="shared" si="36"/>
        <v>0</v>
      </c>
      <c r="H1209" s="11" t="str">
        <f t="shared" si="37"/>
        <v/>
      </c>
    </row>
    <row r="1210" spans="1:8" ht="25.5" customHeight="1" x14ac:dyDescent="0.3">
      <c r="A1210" s="16">
        <v>9303</v>
      </c>
      <c r="B1210" s="15" t="s">
        <v>53</v>
      </c>
      <c r="C1210" s="14">
        <v>0</v>
      </c>
      <c r="D1210" s="14">
        <v>0</v>
      </c>
      <c r="E1210" s="14">
        <v>0</v>
      </c>
      <c r="F1210" s="13">
        <v>0</v>
      </c>
      <c r="G1210" s="12">
        <f t="shared" si="36"/>
        <v>0</v>
      </c>
      <c r="H1210" s="11" t="str">
        <f t="shared" si="37"/>
        <v/>
      </c>
    </row>
    <row r="1211" spans="1:8" ht="16.5" customHeight="1" x14ac:dyDescent="0.3">
      <c r="A1211" s="16">
        <v>9304</v>
      </c>
      <c r="B1211" s="15" t="s">
        <v>52</v>
      </c>
      <c r="C1211" s="14">
        <v>0</v>
      </c>
      <c r="D1211" s="14">
        <v>0</v>
      </c>
      <c r="E1211" s="14">
        <v>0</v>
      </c>
      <c r="F1211" s="13">
        <v>0</v>
      </c>
      <c r="G1211" s="12">
        <f t="shared" si="36"/>
        <v>0</v>
      </c>
      <c r="H1211" s="11" t="str">
        <f t="shared" si="37"/>
        <v/>
      </c>
    </row>
    <row r="1212" spans="1:8" ht="25.5" customHeight="1" x14ac:dyDescent="0.3">
      <c r="A1212" s="16">
        <v>9305</v>
      </c>
      <c r="B1212" s="15" t="s">
        <v>51</v>
      </c>
      <c r="C1212" s="14">
        <v>0</v>
      </c>
      <c r="D1212" s="14">
        <v>0</v>
      </c>
      <c r="E1212" s="14">
        <v>0</v>
      </c>
      <c r="F1212" s="13">
        <v>0</v>
      </c>
      <c r="G1212" s="12">
        <f t="shared" si="36"/>
        <v>0</v>
      </c>
      <c r="H1212" s="11" t="str">
        <f t="shared" si="37"/>
        <v/>
      </c>
    </row>
    <row r="1213" spans="1:8" ht="25.5" customHeight="1" x14ac:dyDescent="0.3">
      <c r="A1213" s="16">
        <v>9306</v>
      </c>
      <c r="B1213" s="15" t="s">
        <v>50</v>
      </c>
      <c r="C1213" s="14">
        <v>0</v>
      </c>
      <c r="D1213" s="14">
        <v>0</v>
      </c>
      <c r="E1213" s="14">
        <v>0</v>
      </c>
      <c r="F1213" s="13">
        <v>0</v>
      </c>
      <c r="G1213" s="12">
        <f t="shared" si="36"/>
        <v>0</v>
      </c>
      <c r="H1213" s="11" t="str">
        <f t="shared" si="37"/>
        <v/>
      </c>
    </row>
    <row r="1214" spans="1:8" ht="25.5" customHeight="1" x14ac:dyDescent="0.3">
      <c r="A1214" s="16">
        <v>9307</v>
      </c>
      <c r="B1214" s="15" t="s">
        <v>49</v>
      </c>
      <c r="C1214" s="14">
        <v>0</v>
      </c>
      <c r="D1214" s="14">
        <v>0</v>
      </c>
      <c r="E1214" s="14">
        <v>0</v>
      </c>
      <c r="F1214" s="13">
        <v>0</v>
      </c>
      <c r="G1214" s="12">
        <f t="shared" si="36"/>
        <v>0</v>
      </c>
      <c r="H1214" s="11" t="str">
        <f t="shared" si="37"/>
        <v/>
      </c>
    </row>
    <row r="1215" spans="1:8" ht="16.5" customHeight="1" x14ac:dyDescent="0.3">
      <c r="A1215" s="16">
        <v>9401</v>
      </c>
      <c r="B1215" s="15" t="s">
        <v>48</v>
      </c>
      <c r="C1215" s="14">
        <v>14844.7180185657</v>
      </c>
      <c r="D1215" s="14">
        <v>70778.322639999897</v>
      </c>
      <c r="E1215" s="14">
        <v>5663.9782319999804</v>
      </c>
      <c r="F1215" s="13">
        <v>30349.704530000101</v>
      </c>
      <c r="G1215" s="12">
        <f t="shared" si="36"/>
        <v>-40428.618109999792</v>
      </c>
      <c r="H1215" s="11">
        <f t="shared" si="37"/>
        <v>-0.5712005682252751</v>
      </c>
    </row>
    <row r="1216" spans="1:8" ht="25.5" customHeight="1" x14ac:dyDescent="0.3">
      <c r="A1216" s="16">
        <v>9402</v>
      </c>
      <c r="B1216" s="15" t="s">
        <v>47</v>
      </c>
      <c r="C1216" s="14">
        <v>759.29098099999999</v>
      </c>
      <c r="D1216" s="14">
        <v>13308.68693</v>
      </c>
      <c r="E1216" s="14">
        <v>385.99962900000003</v>
      </c>
      <c r="F1216" s="13">
        <v>7472.27358</v>
      </c>
      <c r="G1216" s="12">
        <f t="shared" si="36"/>
        <v>-5836.4133499999998</v>
      </c>
      <c r="H1216" s="11">
        <f t="shared" si="37"/>
        <v>-0.43854163680443564</v>
      </c>
    </row>
    <row r="1217" spans="1:8" ht="16.5" customHeight="1" x14ac:dyDescent="0.3">
      <c r="A1217" s="16">
        <v>9403</v>
      </c>
      <c r="B1217" s="15" t="s">
        <v>46</v>
      </c>
      <c r="C1217" s="14">
        <v>24860.588390890302</v>
      </c>
      <c r="D1217" s="14">
        <v>82646.39591000021</v>
      </c>
      <c r="E1217" s="14">
        <v>9252.6843198001097</v>
      </c>
      <c r="F1217" s="13">
        <v>34405.776389999999</v>
      </c>
      <c r="G1217" s="12">
        <f t="shared" si="36"/>
        <v>-48240.619520000211</v>
      </c>
      <c r="H1217" s="11">
        <f t="shared" si="37"/>
        <v>-0.58369901057189477</v>
      </c>
    </row>
    <row r="1218" spans="1:8" ht="16.5" customHeight="1" x14ac:dyDescent="0.3">
      <c r="A1218" s="16">
        <v>9404</v>
      </c>
      <c r="B1218" s="15" t="s">
        <v>45</v>
      </c>
      <c r="C1218" s="14">
        <v>3261.44541418995</v>
      </c>
      <c r="D1218" s="14">
        <v>16020.21098</v>
      </c>
      <c r="E1218" s="14">
        <v>1386.6130093899901</v>
      </c>
      <c r="F1218" s="13">
        <v>7696.9127399999898</v>
      </c>
      <c r="G1218" s="12">
        <f t="shared" si="36"/>
        <v>-8323.298240000011</v>
      </c>
      <c r="H1218" s="11">
        <f t="shared" si="37"/>
        <v>-0.51954985177105395</v>
      </c>
    </row>
    <row r="1219" spans="1:8" ht="25.5" customHeight="1" x14ac:dyDescent="0.3">
      <c r="A1219" s="16">
        <v>9405</v>
      </c>
      <c r="B1219" s="15" t="s">
        <v>44</v>
      </c>
      <c r="C1219" s="14">
        <v>9932.7082466463398</v>
      </c>
      <c r="D1219" s="14">
        <v>76467.7451700003</v>
      </c>
      <c r="E1219" s="14">
        <v>5129.8184902800203</v>
      </c>
      <c r="F1219" s="13">
        <v>43769.822819999907</v>
      </c>
      <c r="G1219" s="12">
        <f t="shared" si="36"/>
        <v>-32697.922350000394</v>
      </c>
      <c r="H1219" s="11">
        <f t="shared" si="37"/>
        <v>-0.42760411304540974</v>
      </c>
    </row>
    <row r="1220" spans="1:8" ht="16.5" customHeight="1" x14ac:dyDescent="0.3">
      <c r="A1220" s="16">
        <v>9406</v>
      </c>
      <c r="B1220" s="15" t="s">
        <v>43</v>
      </c>
      <c r="C1220" s="14">
        <v>3620.6022829999997</v>
      </c>
      <c r="D1220" s="14">
        <v>13057.133029999999</v>
      </c>
      <c r="E1220" s="14">
        <v>1034.9079100000001</v>
      </c>
      <c r="F1220" s="13">
        <v>4306.9443300000003</v>
      </c>
      <c r="G1220" s="12">
        <f t="shared" si="36"/>
        <v>-8750.1886999999988</v>
      </c>
      <c r="H1220" s="11">
        <f t="shared" si="37"/>
        <v>-0.67014624725777183</v>
      </c>
    </row>
    <row r="1221" spans="1:8" ht="16.5" customHeight="1" x14ac:dyDescent="0.3">
      <c r="A1221" s="16">
        <v>9501</v>
      </c>
      <c r="B1221" s="15" t="s">
        <v>42</v>
      </c>
      <c r="C1221" s="14">
        <v>0</v>
      </c>
      <c r="D1221" s="14">
        <v>0</v>
      </c>
      <c r="E1221" s="14">
        <v>0</v>
      </c>
      <c r="F1221" s="13">
        <v>0</v>
      </c>
      <c r="G1221" s="12">
        <f t="shared" si="36"/>
        <v>0</v>
      </c>
      <c r="H1221" s="11" t="str">
        <f t="shared" si="37"/>
        <v/>
      </c>
    </row>
    <row r="1222" spans="1:8" ht="16.5" customHeight="1" x14ac:dyDescent="0.3">
      <c r="A1222" s="16">
        <v>9502</v>
      </c>
      <c r="B1222" s="15" t="s">
        <v>41</v>
      </c>
      <c r="C1222" s="14">
        <v>0</v>
      </c>
      <c r="D1222" s="14">
        <v>0</v>
      </c>
      <c r="E1222" s="14">
        <v>0</v>
      </c>
      <c r="F1222" s="13">
        <v>0</v>
      </c>
      <c r="G1222" s="12">
        <f t="shared" ref="G1222:G1260" si="38">F1222-D1222</f>
        <v>0</v>
      </c>
      <c r="H1222" s="11" t="str">
        <f t="shared" ref="H1222:H1259" si="39">IF(D1222&lt;&gt;0,G1222/D1222,"")</f>
        <v/>
      </c>
    </row>
    <row r="1223" spans="1:8" ht="16.5" customHeight="1" x14ac:dyDescent="0.3">
      <c r="A1223" s="16">
        <v>9503</v>
      </c>
      <c r="B1223" s="15" t="s">
        <v>40</v>
      </c>
      <c r="C1223" s="14">
        <v>12134.282191781</v>
      </c>
      <c r="D1223" s="14">
        <v>97810.63582999981</v>
      </c>
      <c r="E1223" s="14">
        <v>4732.3161769999706</v>
      </c>
      <c r="F1223" s="13">
        <v>39075.043489999895</v>
      </c>
      <c r="G1223" s="12">
        <f t="shared" si="38"/>
        <v>-58735.592339999916</v>
      </c>
      <c r="H1223" s="11">
        <f t="shared" si="39"/>
        <v>-0.60050312362845248</v>
      </c>
    </row>
    <row r="1224" spans="1:8" ht="16.5" customHeight="1" x14ac:dyDescent="0.3">
      <c r="A1224" s="16">
        <v>9504</v>
      </c>
      <c r="B1224" s="15" t="s">
        <v>39</v>
      </c>
      <c r="C1224" s="14">
        <v>1252.2513980000001</v>
      </c>
      <c r="D1224" s="14">
        <v>38135.785320000003</v>
      </c>
      <c r="E1224" s="14">
        <v>481.61291299999999</v>
      </c>
      <c r="F1224" s="13">
        <v>8995.0635899999907</v>
      </c>
      <c r="G1224" s="12">
        <f t="shared" si="38"/>
        <v>-29140.721730000012</v>
      </c>
      <c r="H1224" s="11">
        <f t="shared" si="39"/>
        <v>-0.76413063178005136</v>
      </c>
    </row>
    <row r="1225" spans="1:8" ht="16.5" customHeight="1" x14ac:dyDescent="0.3">
      <c r="A1225" s="16">
        <v>9505</v>
      </c>
      <c r="B1225" s="15" t="s">
        <v>38</v>
      </c>
      <c r="C1225" s="14">
        <v>380.32795899999996</v>
      </c>
      <c r="D1225" s="14">
        <v>2208.69866</v>
      </c>
      <c r="E1225" s="14">
        <v>117.8485532</v>
      </c>
      <c r="F1225" s="13">
        <v>885.17541000000006</v>
      </c>
      <c r="G1225" s="12">
        <f t="shared" si="38"/>
        <v>-1323.52325</v>
      </c>
      <c r="H1225" s="11">
        <f t="shared" si="39"/>
        <v>-0.59923215147873543</v>
      </c>
    </row>
    <row r="1226" spans="1:8" ht="25.5" customHeight="1" x14ac:dyDescent="0.3">
      <c r="A1226" s="16">
        <v>9506</v>
      </c>
      <c r="B1226" s="15" t="s">
        <v>37</v>
      </c>
      <c r="C1226" s="14">
        <v>9400.4931908070084</v>
      </c>
      <c r="D1226" s="14">
        <v>40667.222569999802</v>
      </c>
      <c r="E1226" s="14">
        <v>3709.66841599999</v>
      </c>
      <c r="F1226" s="13">
        <v>18795.990949999999</v>
      </c>
      <c r="G1226" s="12">
        <f t="shared" si="38"/>
        <v>-21871.231619999802</v>
      </c>
      <c r="H1226" s="11">
        <f t="shared" si="39"/>
        <v>-0.53780981925562343</v>
      </c>
    </row>
    <row r="1227" spans="1:8" ht="25.5" customHeight="1" x14ac:dyDescent="0.3">
      <c r="A1227" s="16">
        <v>9507</v>
      </c>
      <c r="B1227" s="15" t="s">
        <v>36</v>
      </c>
      <c r="C1227" s="14">
        <v>1140.7599472499999</v>
      </c>
      <c r="D1227" s="14">
        <v>7359.7072200000102</v>
      </c>
      <c r="E1227" s="14">
        <v>382.2184767</v>
      </c>
      <c r="F1227" s="13">
        <v>2822.8320400000002</v>
      </c>
      <c r="G1227" s="12">
        <f t="shared" si="38"/>
        <v>-4536.87518000001</v>
      </c>
      <c r="H1227" s="11">
        <f t="shared" si="39"/>
        <v>-0.61644778037787262</v>
      </c>
    </row>
    <row r="1228" spans="1:8" ht="25.5" customHeight="1" x14ac:dyDescent="0.3">
      <c r="A1228" s="16">
        <v>9508</v>
      </c>
      <c r="B1228" s="15" t="s">
        <v>35</v>
      </c>
      <c r="C1228" s="14">
        <v>440.26929999999999</v>
      </c>
      <c r="D1228" s="14">
        <v>4829.9949400000005</v>
      </c>
      <c r="E1228" s="14">
        <v>62.908631</v>
      </c>
      <c r="F1228" s="13">
        <v>393.59416999999996</v>
      </c>
      <c r="G1228" s="12">
        <f t="shared" si="38"/>
        <v>-4436.4007700000002</v>
      </c>
      <c r="H1228" s="11">
        <f t="shared" si="39"/>
        <v>-0.91851043843950686</v>
      </c>
    </row>
    <row r="1229" spans="1:8" ht="38.25" customHeight="1" x14ac:dyDescent="0.3">
      <c r="A1229" s="16">
        <v>9601</v>
      </c>
      <c r="B1229" s="15" t="s">
        <v>34</v>
      </c>
      <c r="C1229" s="14">
        <v>0.49011099999999996</v>
      </c>
      <c r="D1229" s="14">
        <v>1.4314</v>
      </c>
      <c r="E1229" s="14">
        <v>0.20951710000000001</v>
      </c>
      <c r="F1229" s="13">
        <v>4.8366400000000001</v>
      </c>
      <c r="G1229" s="12">
        <f t="shared" si="38"/>
        <v>3.40524</v>
      </c>
      <c r="H1229" s="11">
        <f t="shared" si="39"/>
        <v>2.3789576638256253</v>
      </c>
    </row>
    <row r="1230" spans="1:8" ht="25.5" customHeight="1" x14ac:dyDescent="0.3">
      <c r="A1230" s="16">
        <v>9602</v>
      </c>
      <c r="B1230" s="15" t="s">
        <v>33</v>
      </c>
      <c r="C1230" s="14">
        <v>157.86593299999998</v>
      </c>
      <c r="D1230" s="14">
        <v>2888.0294399999998</v>
      </c>
      <c r="E1230" s="14">
        <v>107.04257319999999</v>
      </c>
      <c r="F1230" s="13">
        <v>1285.97624</v>
      </c>
      <c r="G1230" s="12">
        <f t="shared" si="38"/>
        <v>-1602.0531999999998</v>
      </c>
      <c r="H1230" s="11">
        <f t="shared" si="39"/>
        <v>-0.55472190754398953</v>
      </c>
    </row>
    <row r="1231" spans="1:8" ht="25.5" customHeight="1" x14ac:dyDescent="0.3">
      <c r="A1231" s="16">
        <v>9603</v>
      </c>
      <c r="B1231" s="15" t="s">
        <v>32</v>
      </c>
      <c r="C1231" s="14">
        <v>4719.6093036469001</v>
      </c>
      <c r="D1231" s="14">
        <v>29018.83221</v>
      </c>
      <c r="E1231" s="14">
        <v>2003.0578683629799</v>
      </c>
      <c r="F1231" s="13">
        <v>14408.8767200001</v>
      </c>
      <c r="G1231" s="12">
        <f t="shared" si="38"/>
        <v>-14609.9554899999</v>
      </c>
      <c r="H1231" s="11">
        <f t="shared" si="39"/>
        <v>-0.50346462546364124</v>
      </c>
    </row>
    <row r="1232" spans="1:8" ht="16.5" customHeight="1" x14ac:dyDescent="0.3">
      <c r="A1232" s="16">
        <v>9604</v>
      </c>
      <c r="B1232" s="15" t="s">
        <v>31</v>
      </c>
      <c r="C1232" s="14">
        <v>115.29913999999999</v>
      </c>
      <c r="D1232" s="14">
        <v>652.07929999999897</v>
      </c>
      <c r="E1232" s="14">
        <v>54.698097099999998</v>
      </c>
      <c r="F1232" s="13">
        <v>321.04680999999999</v>
      </c>
      <c r="G1232" s="12">
        <f t="shared" si="38"/>
        <v>-331.03248999999897</v>
      </c>
      <c r="H1232" s="11">
        <f t="shared" si="39"/>
        <v>-0.50765679879732339</v>
      </c>
    </row>
    <row r="1233" spans="1:8" ht="25.5" customHeight="1" x14ac:dyDescent="0.3">
      <c r="A1233" s="16">
        <v>9605</v>
      </c>
      <c r="B1233" s="15" t="s">
        <v>30</v>
      </c>
      <c r="C1233" s="14">
        <v>21.0575310000001</v>
      </c>
      <c r="D1233" s="14">
        <v>149.46151999999998</v>
      </c>
      <c r="E1233" s="14">
        <v>19.555833</v>
      </c>
      <c r="F1233" s="13">
        <v>130.88554999999999</v>
      </c>
      <c r="G1233" s="12">
        <f t="shared" si="38"/>
        <v>-18.575969999999984</v>
      </c>
      <c r="H1233" s="11">
        <f t="shared" si="39"/>
        <v>-0.12428597006105643</v>
      </c>
    </row>
    <row r="1234" spans="1:8" ht="16.5" customHeight="1" x14ac:dyDescent="0.3">
      <c r="A1234" s="16">
        <v>9606</v>
      </c>
      <c r="B1234" s="15" t="s">
        <v>29</v>
      </c>
      <c r="C1234" s="14">
        <v>102.76118580000001</v>
      </c>
      <c r="D1234" s="14">
        <v>638.61421999999902</v>
      </c>
      <c r="E1234" s="14">
        <v>64.580507999999995</v>
      </c>
      <c r="F1234" s="13">
        <v>445.92065000000002</v>
      </c>
      <c r="G1234" s="12">
        <f t="shared" si="38"/>
        <v>-192.693569999999</v>
      </c>
      <c r="H1234" s="11">
        <f t="shared" si="39"/>
        <v>-0.30173704869897711</v>
      </c>
    </row>
    <row r="1235" spans="1:8" ht="16.5" customHeight="1" x14ac:dyDescent="0.3">
      <c r="A1235" s="16">
        <v>9607</v>
      </c>
      <c r="B1235" s="15" t="s">
        <v>28</v>
      </c>
      <c r="C1235" s="14">
        <v>868.03742903900206</v>
      </c>
      <c r="D1235" s="14">
        <v>3935.4371799999899</v>
      </c>
      <c r="E1235" s="14">
        <v>390.56591300000002</v>
      </c>
      <c r="F1235" s="13">
        <v>1879.8249900000001</v>
      </c>
      <c r="G1235" s="12">
        <f t="shared" si="38"/>
        <v>-2055.6121899999898</v>
      </c>
      <c r="H1235" s="11">
        <f t="shared" si="39"/>
        <v>-0.52233388464353414</v>
      </c>
    </row>
    <row r="1236" spans="1:8" ht="25.5" customHeight="1" x14ac:dyDescent="0.3">
      <c r="A1236" s="16">
        <v>9608</v>
      </c>
      <c r="B1236" s="15" t="s">
        <v>27</v>
      </c>
      <c r="C1236" s="14">
        <v>1843.7072602200001</v>
      </c>
      <c r="D1236" s="14">
        <v>9931.1703800000105</v>
      </c>
      <c r="E1236" s="14">
        <v>739.582313029999</v>
      </c>
      <c r="F1236" s="13">
        <v>3946.2579800000103</v>
      </c>
      <c r="G1236" s="12">
        <f t="shared" si="38"/>
        <v>-5984.9124000000002</v>
      </c>
      <c r="H1236" s="11">
        <f t="shared" si="39"/>
        <v>-0.60263918259350147</v>
      </c>
    </row>
    <row r="1237" spans="1:8" ht="25.5" customHeight="1" x14ac:dyDescent="0.3">
      <c r="A1237" s="16">
        <v>9609</v>
      </c>
      <c r="B1237" s="15" t="s">
        <v>26</v>
      </c>
      <c r="C1237" s="14">
        <v>1047.70186936</v>
      </c>
      <c r="D1237" s="14">
        <v>3255.9462400000002</v>
      </c>
      <c r="E1237" s="14">
        <v>282.24382377500001</v>
      </c>
      <c r="F1237" s="13">
        <v>1115.9278300000001</v>
      </c>
      <c r="G1237" s="12">
        <f t="shared" si="38"/>
        <v>-2140.0184100000001</v>
      </c>
      <c r="H1237" s="11">
        <f t="shared" si="39"/>
        <v>-0.65726466355906421</v>
      </c>
    </row>
    <row r="1238" spans="1:8" ht="16.5" customHeight="1" x14ac:dyDescent="0.3">
      <c r="A1238" s="16">
        <v>9610</v>
      </c>
      <c r="B1238" s="15" t="s">
        <v>25</v>
      </c>
      <c r="C1238" s="14">
        <v>201.85139219999999</v>
      </c>
      <c r="D1238" s="14">
        <v>776.02882999999997</v>
      </c>
      <c r="E1238" s="14">
        <v>104.9628658</v>
      </c>
      <c r="F1238" s="13">
        <v>437.47512999999998</v>
      </c>
      <c r="G1238" s="12">
        <f t="shared" si="38"/>
        <v>-338.55369999999999</v>
      </c>
      <c r="H1238" s="11">
        <f t="shared" si="39"/>
        <v>-0.43626433311762403</v>
      </c>
    </row>
    <row r="1239" spans="1:8" ht="25.5" customHeight="1" x14ac:dyDescent="0.3">
      <c r="A1239" s="16">
        <v>9611</v>
      </c>
      <c r="B1239" s="15" t="s">
        <v>24</v>
      </c>
      <c r="C1239" s="14">
        <v>52.952769000000004</v>
      </c>
      <c r="D1239" s="14">
        <v>1000.2694200000001</v>
      </c>
      <c r="E1239" s="14">
        <v>20.3428124</v>
      </c>
      <c r="F1239" s="13">
        <v>364.74387000000002</v>
      </c>
      <c r="G1239" s="12">
        <f t="shared" si="38"/>
        <v>-635.52555000000007</v>
      </c>
      <c r="H1239" s="11">
        <f t="shared" si="39"/>
        <v>-0.6353543728248735</v>
      </c>
    </row>
    <row r="1240" spans="1:8" ht="25.5" customHeight="1" x14ac:dyDescent="0.3">
      <c r="A1240" s="16">
        <v>9612</v>
      </c>
      <c r="B1240" s="15" t="s">
        <v>23</v>
      </c>
      <c r="C1240" s="14">
        <v>137.700989083</v>
      </c>
      <c r="D1240" s="14">
        <v>3315.5672100000002</v>
      </c>
      <c r="E1240" s="14">
        <v>101.79125703999999</v>
      </c>
      <c r="F1240" s="13">
        <v>2061.4240399999999</v>
      </c>
      <c r="G1240" s="12">
        <f t="shared" si="38"/>
        <v>-1254.1431700000003</v>
      </c>
      <c r="H1240" s="11">
        <f t="shared" si="39"/>
        <v>-0.37825900986636923</v>
      </c>
    </row>
    <row r="1241" spans="1:8" ht="16.5" customHeight="1" x14ac:dyDescent="0.3">
      <c r="A1241" s="16">
        <v>9613</v>
      </c>
      <c r="B1241" s="15" t="s">
        <v>22</v>
      </c>
      <c r="C1241" s="14">
        <v>749.09143220000101</v>
      </c>
      <c r="D1241" s="14">
        <v>4875.5132699999995</v>
      </c>
      <c r="E1241" s="14">
        <v>435.87270280000001</v>
      </c>
      <c r="F1241" s="13">
        <v>3204.0511200000001</v>
      </c>
      <c r="G1241" s="12">
        <f t="shared" si="38"/>
        <v>-1671.4621499999994</v>
      </c>
      <c r="H1241" s="11">
        <f t="shared" si="39"/>
        <v>-0.3428279357344462</v>
      </c>
    </row>
    <row r="1242" spans="1:8" ht="16.5" customHeight="1" x14ac:dyDescent="0.3">
      <c r="A1242" s="16">
        <v>9614</v>
      </c>
      <c r="B1242" s="15" t="s">
        <v>21</v>
      </c>
      <c r="C1242" s="14">
        <v>312.52924920000004</v>
      </c>
      <c r="D1242" s="14">
        <v>1102.83915</v>
      </c>
      <c r="E1242" s="14">
        <v>54.680599000000001</v>
      </c>
      <c r="F1242" s="13">
        <v>165.19720999999998</v>
      </c>
      <c r="G1242" s="12">
        <f t="shared" si="38"/>
        <v>-937.64193999999998</v>
      </c>
      <c r="H1242" s="11">
        <f t="shared" si="39"/>
        <v>-0.85020733984643182</v>
      </c>
    </row>
    <row r="1243" spans="1:8" ht="25.5" customHeight="1" x14ac:dyDescent="0.3">
      <c r="A1243" s="16">
        <v>9615</v>
      </c>
      <c r="B1243" s="15" t="s">
        <v>20</v>
      </c>
      <c r="C1243" s="14">
        <v>432.39633590232899</v>
      </c>
      <c r="D1243" s="14">
        <v>3807.57114</v>
      </c>
      <c r="E1243" s="14">
        <v>241.505157252</v>
      </c>
      <c r="F1243" s="13">
        <v>2724.4623900000001</v>
      </c>
      <c r="G1243" s="12">
        <f t="shared" si="38"/>
        <v>-1083.1087499999999</v>
      </c>
      <c r="H1243" s="11">
        <f t="shared" si="39"/>
        <v>-0.2844618551237364</v>
      </c>
    </row>
    <row r="1244" spans="1:8" ht="25.5" customHeight="1" x14ac:dyDescent="0.3">
      <c r="A1244" s="16">
        <v>9616</v>
      </c>
      <c r="B1244" s="15" t="s">
        <v>19</v>
      </c>
      <c r="C1244" s="14">
        <v>833.59858592463991</v>
      </c>
      <c r="D1244" s="14">
        <v>8044.3728499999906</v>
      </c>
      <c r="E1244" s="14">
        <v>346.8203135</v>
      </c>
      <c r="F1244" s="13">
        <v>5504.8246600000002</v>
      </c>
      <c r="G1244" s="12">
        <f t="shared" si="38"/>
        <v>-2539.5481899999904</v>
      </c>
      <c r="H1244" s="11">
        <f t="shared" si="39"/>
        <v>-0.31569250174673263</v>
      </c>
    </row>
    <row r="1245" spans="1:8" ht="16.5" customHeight="1" x14ac:dyDescent="0.3">
      <c r="A1245" s="16">
        <v>9617</v>
      </c>
      <c r="B1245" s="15" t="s">
        <v>18</v>
      </c>
      <c r="C1245" s="14">
        <v>658.26233334999995</v>
      </c>
      <c r="D1245" s="14">
        <v>2618.5591400000003</v>
      </c>
      <c r="E1245" s="14">
        <v>361.3237378</v>
      </c>
      <c r="F1245" s="13">
        <v>2050.4808400000002</v>
      </c>
      <c r="G1245" s="12">
        <f t="shared" si="38"/>
        <v>-568.07830000000013</v>
      </c>
      <c r="H1245" s="11">
        <f t="shared" si="39"/>
        <v>-0.21694308573072749</v>
      </c>
    </row>
    <row r="1246" spans="1:8" ht="16.5" customHeight="1" x14ac:dyDescent="0.3">
      <c r="A1246" s="16">
        <v>9618</v>
      </c>
      <c r="B1246" s="15" t="s">
        <v>17</v>
      </c>
      <c r="C1246" s="14">
        <v>95.403449000000094</v>
      </c>
      <c r="D1246" s="14">
        <v>886.81970000000103</v>
      </c>
      <c r="E1246" s="14">
        <v>40.087540999999995</v>
      </c>
      <c r="F1246" s="13">
        <v>226.93471</v>
      </c>
      <c r="G1246" s="12">
        <f t="shared" si="38"/>
        <v>-659.88499000000104</v>
      </c>
      <c r="H1246" s="11">
        <f t="shared" si="39"/>
        <v>-0.74410276406805154</v>
      </c>
    </row>
    <row r="1247" spans="1:8" ht="16.5" customHeight="1" x14ac:dyDescent="0.3">
      <c r="A1247" s="16">
        <v>9619</v>
      </c>
      <c r="B1247" s="15" t="s">
        <v>16</v>
      </c>
      <c r="C1247" s="14">
        <v>28461.372335799799</v>
      </c>
      <c r="D1247" s="14">
        <v>114987.03214</v>
      </c>
      <c r="E1247" s="14">
        <v>19228.771108930101</v>
      </c>
      <c r="F1247" s="13">
        <v>81833.518670000005</v>
      </c>
      <c r="G1247" s="12">
        <f t="shared" si="38"/>
        <v>-33153.513469999991</v>
      </c>
      <c r="H1247" s="11">
        <f t="shared" si="39"/>
        <v>-0.28832393403835871</v>
      </c>
    </row>
    <row r="1248" spans="1:8" ht="25.5" customHeight="1" x14ac:dyDescent="0.3">
      <c r="A1248" s="16">
        <v>9620</v>
      </c>
      <c r="B1248" s="15" t="s">
        <v>1347</v>
      </c>
      <c r="C1248" s="14">
        <v>495.51095299999997</v>
      </c>
      <c r="D1248" s="14">
        <v>2651.6351400000003</v>
      </c>
      <c r="E1248" s="14">
        <v>95.599410999999989</v>
      </c>
      <c r="F1248" s="13">
        <v>457.16484000000003</v>
      </c>
      <c r="G1248" s="12">
        <f t="shared" si="38"/>
        <v>-2194.4703000000004</v>
      </c>
      <c r="H1248" s="11">
        <f t="shared" si="39"/>
        <v>-0.82759134803138867</v>
      </c>
    </row>
    <row r="1249" spans="1:8" ht="25.5" customHeight="1" x14ac:dyDescent="0.3">
      <c r="A1249" s="16">
        <v>9701</v>
      </c>
      <c r="B1249" s="15" t="s">
        <v>15</v>
      </c>
      <c r="C1249" s="14">
        <v>2.5561419999999999</v>
      </c>
      <c r="D1249" s="14">
        <v>267.19051000000002</v>
      </c>
      <c r="E1249" s="14">
        <v>6.9649000000000003E-2</v>
      </c>
      <c r="F1249" s="13">
        <v>15.844479999999999</v>
      </c>
      <c r="G1249" s="12">
        <f t="shared" si="38"/>
        <v>-251.34603000000001</v>
      </c>
      <c r="H1249" s="11">
        <f t="shared" si="39"/>
        <v>-0.94069969026968814</v>
      </c>
    </row>
    <row r="1250" spans="1:8" ht="16.5" customHeight="1" x14ac:dyDescent="0.3">
      <c r="A1250" s="16">
        <v>9702</v>
      </c>
      <c r="B1250" s="15" t="s">
        <v>14</v>
      </c>
      <c r="C1250" s="14">
        <v>1.4E-2</v>
      </c>
      <c r="D1250" s="14">
        <v>7.5920699999999997</v>
      </c>
      <c r="E1250" s="14">
        <v>8.9999999999999998E-4</v>
      </c>
      <c r="F1250" s="13">
        <v>1.89191</v>
      </c>
      <c r="G1250" s="12">
        <f t="shared" si="38"/>
        <v>-5.7001599999999994</v>
      </c>
      <c r="H1250" s="11">
        <f t="shared" si="39"/>
        <v>-0.75080445780926675</v>
      </c>
    </row>
    <row r="1251" spans="1:8" ht="16.5" customHeight="1" x14ac:dyDescent="0.3">
      <c r="A1251" s="16">
        <v>9703</v>
      </c>
      <c r="B1251" s="15" t="s">
        <v>13</v>
      </c>
      <c r="C1251" s="14">
        <v>1.0152000000000001</v>
      </c>
      <c r="D1251" s="14">
        <v>97.46463</v>
      </c>
      <c r="E1251" s="14">
        <v>9.3569999999999987E-2</v>
      </c>
      <c r="F1251" s="13">
        <v>22.499569999999999</v>
      </c>
      <c r="G1251" s="12">
        <f t="shared" si="38"/>
        <v>-74.965059999999994</v>
      </c>
      <c r="H1251" s="11">
        <f t="shared" si="39"/>
        <v>-0.76915143473073255</v>
      </c>
    </row>
    <row r="1252" spans="1:8" ht="25.5" customHeight="1" x14ac:dyDescent="0.3">
      <c r="A1252" s="16">
        <v>9704</v>
      </c>
      <c r="B1252" s="15" t="s">
        <v>12</v>
      </c>
      <c r="C1252" s="14">
        <v>0</v>
      </c>
      <c r="D1252" s="14">
        <v>0</v>
      </c>
      <c r="E1252" s="14">
        <v>0</v>
      </c>
      <c r="F1252" s="13">
        <v>0</v>
      </c>
      <c r="G1252" s="12">
        <f t="shared" si="38"/>
        <v>0</v>
      </c>
      <c r="H1252" s="11" t="str">
        <f t="shared" si="39"/>
        <v/>
      </c>
    </row>
    <row r="1253" spans="1:8" ht="16.5" customHeight="1" x14ac:dyDescent="0.3">
      <c r="A1253" s="16">
        <v>9705</v>
      </c>
      <c r="B1253" s="15" t="s">
        <v>11</v>
      </c>
      <c r="C1253" s="14">
        <v>25.839812500000001</v>
      </c>
      <c r="D1253" s="14">
        <v>2599.6671099999999</v>
      </c>
      <c r="E1253" s="14">
        <v>1.8904254249999999</v>
      </c>
      <c r="F1253" s="13">
        <v>61.68139</v>
      </c>
      <c r="G1253" s="12">
        <f t="shared" si="38"/>
        <v>-2537.9857199999997</v>
      </c>
      <c r="H1253" s="11">
        <f t="shared" si="39"/>
        <v>-0.9762733506291118</v>
      </c>
    </row>
    <row r="1254" spans="1:8" ht="16.5" customHeight="1" x14ac:dyDescent="0.3">
      <c r="A1254" s="16">
        <v>9706</v>
      </c>
      <c r="B1254" s="15" t="s">
        <v>10</v>
      </c>
      <c r="C1254" s="14">
        <v>0.20300000000000001</v>
      </c>
      <c r="D1254" s="14">
        <v>1.3916900000000001</v>
      </c>
      <c r="E1254" s="14">
        <v>0</v>
      </c>
      <c r="F1254" s="13">
        <v>0</v>
      </c>
      <c r="G1254" s="12">
        <f t="shared" si="38"/>
        <v>-1.3916900000000001</v>
      </c>
      <c r="H1254" s="11">
        <f t="shared" si="39"/>
        <v>-1</v>
      </c>
    </row>
    <row r="1255" spans="1:8" ht="25.5" x14ac:dyDescent="0.3">
      <c r="A1255" s="16">
        <v>9901</v>
      </c>
      <c r="B1255" s="15" t="s">
        <v>9</v>
      </c>
      <c r="C1255" s="14">
        <v>0</v>
      </c>
      <c r="D1255" s="14">
        <v>0</v>
      </c>
      <c r="E1255" s="14">
        <v>0</v>
      </c>
      <c r="F1255" s="13">
        <v>0</v>
      </c>
      <c r="G1255" s="12">
        <f t="shared" si="38"/>
        <v>0</v>
      </c>
      <c r="H1255" s="11" t="str">
        <f t="shared" si="39"/>
        <v/>
      </c>
    </row>
    <row r="1256" spans="1:8" x14ac:dyDescent="0.3">
      <c r="A1256" s="16">
        <v>9902</v>
      </c>
      <c r="B1256" s="15" t="s">
        <v>8</v>
      </c>
      <c r="C1256" s="14">
        <v>0</v>
      </c>
      <c r="D1256" s="14">
        <v>0</v>
      </c>
      <c r="E1256" s="14">
        <v>0</v>
      </c>
      <c r="F1256" s="13">
        <v>0</v>
      </c>
      <c r="G1256" s="12">
        <f t="shared" si="38"/>
        <v>0</v>
      </c>
      <c r="H1256" s="11" t="str">
        <f t="shared" si="39"/>
        <v/>
      </c>
    </row>
    <row r="1257" spans="1:8" ht="25.5" x14ac:dyDescent="0.3">
      <c r="A1257" s="16">
        <v>9903</v>
      </c>
      <c r="B1257" s="15" t="s">
        <v>7</v>
      </c>
      <c r="C1257" s="14">
        <v>0</v>
      </c>
      <c r="D1257" s="14">
        <v>0</v>
      </c>
      <c r="E1257" s="14">
        <v>0</v>
      </c>
      <c r="F1257" s="13">
        <v>0</v>
      </c>
      <c r="G1257" s="12">
        <f t="shared" si="38"/>
        <v>0</v>
      </c>
      <c r="H1257" s="11" t="str">
        <f t="shared" si="39"/>
        <v/>
      </c>
    </row>
    <row r="1258" spans="1:8" ht="63.75" x14ac:dyDescent="0.3">
      <c r="A1258" s="16">
        <v>9904</v>
      </c>
      <c r="B1258" s="15" t="s">
        <v>6</v>
      </c>
      <c r="C1258" s="14">
        <v>0</v>
      </c>
      <c r="D1258" s="14">
        <v>0</v>
      </c>
      <c r="E1258" s="14">
        <v>0</v>
      </c>
      <c r="F1258" s="13">
        <v>0</v>
      </c>
      <c r="G1258" s="12">
        <f t="shared" si="38"/>
        <v>0</v>
      </c>
      <c r="H1258" s="11" t="str">
        <f t="shared" si="39"/>
        <v/>
      </c>
    </row>
    <row r="1259" spans="1:8" x14ac:dyDescent="0.3">
      <c r="A1259" s="16">
        <v>9999</v>
      </c>
      <c r="B1259" s="15" t="s">
        <v>3</v>
      </c>
      <c r="C1259" s="14">
        <v>1122.689443</v>
      </c>
      <c r="D1259" s="14">
        <v>20818.542379999999</v>
      </c>
      <c r="E1259" s="14">
        <v>1044.522461</v>
      </c>
      <c r="F1259" s="13">
        <v>35193.36333</v>
      </c>
      <c r="G1259" s="12">
        <f t="shared" si="38"/>
        <v>14374.820950000001</v>
      </c>
      <c r="H1259" s="11">
        <f t="shared" si="39"/>
        <v>0.69048162391088597</v>
      </c>
    </row>
    <row r="1260" spans="1:8" x14ac:dyDescent="0.3">
      <c r="A1260" s="4"/>
      <c r="B1260" s="10" t="s">
        <v>4</v>
      </c>
      <c r="C1260" s="4">
        <f>SUM(C6:C1259)</f>
        <v>35950508.506369226</v>
      </c>
      <c r="D1260" s="4">
        <f>SUM(D6:D1259)</f>
        <v>33843417.164559767</v>
      </c>
      <c r="E1260" s="4">
        <f>SUM(E6:E1259)</f>
        <v>15492497.202387169</v>
      </c>
      <c r="F1260" s="4">
        <f>SUM(F6:F1259)</f>
        <v>22329929.488190025</v>
      </c>
      <c r="G1260" s="9">
        <f t="shared" si="38"/>
        <v>-11513487.676369742</v>
      </c>
      <c r="H1260" s="8">
        <f>G1260/D1260</f>
        <v>-0.34019873408133455</v>
      </c>
    </row>
  </sheetData>
  <mergeCells count="6">
    <mergeCell ref="A1:H1"/>
    <mergeCell ref="A3:A5"/>
    <mergeCell ref="B3:B5"/>
    <mergeCell ref="C3:D4"/>
    <mergeCell ref="E3:F4"/>
    <mergeCell ref="G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знаки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2022-08-08T13:51:50Z</dcterms:modified>
</cp:coreProperties>
</file>