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2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E98" i="2"/>
  <c r="F98" i="2" s="1"/>
  <c r="E99" i="2"/>
  <c r="F99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<sst xmlns="http://schemas.openxmlformats.org/spreadsheetml/2006/main" count="116" uniqueCount="116">
  <si>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</si>
  <si>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</si>
  <si>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</si>
  <si>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</si>
  <si>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</si>
  <si>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</si>
  <si>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</si>
  <si>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</si>
  <si>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</si>
  <si>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</si>
  <si>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</si>
  <si>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</si>
  <si>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</si>
  <si>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</si>
  <si>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</si>
  <si>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</si>
  <si>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</si>
  <si>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</si>
  <si>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</si>
  <si>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</si>
  <si>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</si>
  <si>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</si>
  <si>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</si>
  <si>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</si>
  <si>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</si>
  <si>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</si>
  <si>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</si>
  <si>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</si>
  <si>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</si>
  <si>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</si>
  <si>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</si>
  <si>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</si>
  <si>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</si>
  <si>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</si>
  <si>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</si>
  <si>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</si>
  <si>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</si>
  <si>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</si>
  <si>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</si>
  <si>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</si>
  <si>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</si>
  <si>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</si>
  <si>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</si>
  <si>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</si>
  <si>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</si>
  <si>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</si>
  <si>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</si>
  <si>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</si>
  <si>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</si>
  <si>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</si>
  <si>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</si>
  <si>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</si>
  <si>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</si>
  <si>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</si>
  <si>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</si>
  <si>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</si>
  <si>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</si>
  <si>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</si>
  <si>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</si>
  <si>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</si>
  <si>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</si>
  <si>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</si>
  <si>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</si>
  <si>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</si>
  <si>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</si>
  <si>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</si>
  <si>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</si>
  <si>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</si>
  <si>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</si>
  <si>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</si>
  <si>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</si>
  <si>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</si>
  <si>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</si>
  <si>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</si>
  <si>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</si>
  <si>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</si>
  <si>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</si>
  <si>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</si>
  <si>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</si>
  <si>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</si>
  <si>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</si>
  <si>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</si>
  <si>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</si>
  <si>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</si>
  <si>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</si>
  <si>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</si>
  <si>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</si>
  <si>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</si>
  <si>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</si>
  <si>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</si>
  <si>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</si>
  <si>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</si>
  <si>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</si>
  <si>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</si>
  <si>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</si>
  <si>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</si>
  <si>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</si>
  <si>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</si>
  <si>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</si>
  <si>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</si>
  <si>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</si>
  <si>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</si>
  <si>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</si>
  <si>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</si>
  <si>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</si>
  <si>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</si>
  <si>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</si>
  <si>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</si>
  <si>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</si>
  <si>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</si>
  <si>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</si>
  <si>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</si>
  <si>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</si>
  <si>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січень-лютий 2022 р.</t>
  </si>
  <si>
    <t>січень-лютий 2023 р.</t>
  </si>
  <si>
    <t xml:space="preserve"> Оподаткований імпорт за товарними групами за кодами УКТЗЕД за січень-лютий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</si>
</sst>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4" fillId="3" borderId="8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42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10094.41632</v>
      </c>
      <c r="D6" s="21">
        <v>9292.74939000001</v>
      </c>
      <c r="E6" s="10">
        <f t="shared" ref="E6:E37" si="0">D6-C6</f>
        <v>-801.66692999999032</v>
      </c>
      <c r="F6" s="14">
        <f t="shared" ref="F6:F37" si="1">E6/C6</f>
        <v>-7.9416868156274967E-2</v>
      </c>
    </row>
    <row r="7" spans="1:6" x14ac:dyDescent="0.3">
      <c r="A7" s="20" t="s">
        <v>107</v>
      </c>
      <c r="B7" s="18" t="s">
        <v>106</v>
      </c>
      <c r="C7" s="15">
        <v>44337.072250000099</v>
      </c>
      <c r="D7" s="15">
        <v>21791.752619999999</v>
      </c>
      <c r="E7" s="10">
        <f t="shared" si="0"/>
        <v>-22545.3196300001</v>
      </c>
      <c r="F7" s="14">
        <f t="shared" si="1"/>
        <v>-0.50849815934790443</v>
      </c>
    </row>
    <row r="8" spans="1:6" x14ac:dyDescent="0.3">
      <c r="A8" s="20" t="s">
        <v>105</v>
      </c>
      <c r="B8" s="18" t="s">
        <v>104</v>
      </c>
      <c r="C8" s="15">
        <v>147790.01952</v>
      </c>
      <c r="D8" s="15">
        <v>124384.48298</v>
      </c>
      <c r="E8" s="10">
        <f t="shared" si="0"/>
        <v>-23405.536540000001</v>
      </c>
      <c r="F8" s="14">
        <f t="shared" si="1"/>
        <v>-0.15837021076265975</v>
      </c>
    </row>
    <row r="9" spans="1:6" x14ac:dyDescent="0.3">
      <c r="A9" s="20" t="s">
        <v>103</v>
      </c>
      <c r="B9" s="18" t="s">
        <v>102</v>
      </c>
      <c r="C9" s="15">
        <v>58878.864780000004</v>
      </c>
      <c r="D9" s="15">
        <v>33385.451829999998</v>
      </c>
      <c r="E9" s="10">
        <f t="shared" si="0"/>
        <v>-25493.412950000005</v>
      </c>
      <c r="F9" s="14">
        <f t="shared" si="1"/>
        <v>-0.43298071464617671</v>
      </c>
    </row>
    <row r="10" spans="1:6" ht="16.5" customHeight="1" x14ac:dyDescent="0.3">
      <c r="A10" s="20" t="s">
        <v>101</v>
      </c>
      <c r="B10" s="18" t="s">
        <v>100</v>
      </c>
      <c r="C10" s="15">
        <v>3175.94362</v>
      </c>
      <c r="D10" s="15">
        <v>3816.6163300000003</v>
      </c>
      <c r="E10" s="10">
        <f t="shared" si="0"/>
        <v>640.67271000000028</v>
      </c>
      <c r="F10" s="14">
        <f t="shared" si="1"/>
        <v>0.20172672649648618</v>
      </c>
    </row>
    <row r="11" spans="1:6" ht="16.5" customHeight="1" x14ac:dyDescent="0.3">
      <c r="A11" s="20" t="s">
        <v>99</v>
      </c>
      <c r="B11" s="18" t="s">
        <v>98</v>
      </c>
      <c r="C11" s="15">
        <v>15561.759390000001</v>
      </c>
      <c r="D11" s="15">
        <v>7406.6997300000003</v>
      </c>
      <c r="E11" s="10">
        <f t="shared" si="0"/>
        <v>-8155.0596600000008</v>
      </c>
      <c r="F11" s="14">
        <f t="shared" si="1"/>
        <v>-0.52404483680941938</v>
      </c>
    </row>
    <row r="12" spans="1:6" ht="16.5" customHeight="1" x14ac:dyDescent="0.3">
      <c r="A12" s="20" t="s">
        <v>97</v>
      </c>
      <c r="B12" s="18" t="s">
        <v>96</v>
      </c>
      <c r="C12" s="15">
        <v>55292.421320000205</v>
      </c>
      <c r="D12" s="15">
        <v>55788.062079999603</v>
      </c>
      <c r="E12" s="10">
        <f t="shared" si="0"/>
        <v>495.64075999939814</v>
      </c>
      <c r="F12" s="14">
        <f t="shared" si="1"/>
        <v>8.9639908719301546E-3</v>
      </c>
    </row>
    <row r="13" spans="1:6" ht="16.5" customHeight="1" x14ac:dyDescent="0.3">
      <c r="A13" s="20" t="s">
        <v>95</v>
      </c>
      <c r="B13" s="18" t="s">
        <v>94</v>
      </c>
      <c r="C13" s="15">
        <v>168836.06485</v>
      </c>
      <c r="D13" s="15">
        <v>143721.51041000101</v>
      </c>
      <c r="E13" s="10">
        <f t="shared" si="0"/>
        <v>-25114.554439998989</v>
      </c>
      <c r="F13" s="14">
        <f t="shared" si="1"/>
        <v>-0.14875112412926503</v>
      </c>
    </row>
    <row r="14" spans="1:6" ht="16.5" customHeight="1" x14ac:dyDescent="0.3">
      <c r="A14" s="20" t="s">
        <v>93</v>
      </c>
      <c r="B14" s="18" t="s">
        <v>92</v>
      </c>
      <c r="C14" s="15">
        <v>42660.151479999993</v>
      </c>
      <c r="D14" s="15">
        <v>41283.272219999999</v>
      </c>
      <c r="E14" s="10">
        <f t="shared" si="0"/>
        <v>-1376.8792599999942</v>
      </c>
      <c r="F14" s="14">
        <f t="shared" si="1"/>
        <v>-3.2275536120529372E-2</v>
      </c>
    </row>
    <row r="15" spans="1:6" ht="16.5" customHeight="1" x14ac:dyDescent="0.3">
      <c r="A15" s="19">
        <v>10</v>
      </c>
      <c r="B15" s="18" t="s">
        <v>91</v>
      </c>
      <c r="C15" s="15">
        <v>33613.994979999996</v>
      </c>
      <c r="D15" s="15">
        <v>29613.95969</v>
      </c>
      <c r="E15" s="10">
        <f t="shared" si="0"/>
        <v>-4000.0352899999962</v>
      </c>
      <c r="F15" s="14">
        <f t="shared" si="1"/>
        <v>-0.1189991041642024</v>
      </c>
    </row>
    <row r="16" spans="1:6" ht="16.5" customHeight="1" x14ac:dyDescent="0.3">
      <c r="A16" s="19">
        <v>11</v>
      </c>
      <c r="B16" s="18" t="s">
        <v>90</v>
      </c>
      <c r="C16" s="15">
        <v>11291.222720000002</v>
      </c>
      <c r="D16" s="15">
        <v>3553.1961099999999</v>
      </c>
      <c r="E16" s="10">
        <f t="shared" si="0"/>
        <v>-7738.0266100000017</v>
      </c>
      <c r="F16" s="14">
        <f t="shared" si="1"/>
        <v>-0.68531343344186557</v>
      </c>
    </row>
    <row r="17" spans="1:6" ht="16.5" customHeight="1" x14ac:dyDescent="0.3">
      <c r="A17" s="19">
        <v>12</v>
      </c>
      <c r="B17" s="18" t="s">
        <v>89</v>
      </c>
      <c r="C17" s="15">
        <v>128274.45339</v>
      </c>
      <c r="D17" s="15">
        <v>111459.83622</v>
      </c>
      <c r="E17" s="10">
        <f t="shared" si="0"/>
        <v>-16814.617169999998</v>
      </c>
      <c r="F17" s="14">
        <f t="shared" si="1"/>
        <v>-0.1310831324993261</v>
      </c>
    </row>
    <row r="18" spans="1:6" ht="16.5" customHeight="1" x14ac:dyDescent="0.3">
      <c r="A18" s="19">
        <v>13</v>
      </c>
      <c r="B18" s="18" t="s">
        <v>88</v>
      </c>
      <c r="C18" s="15">
        <v>5077.5547200000001</v>
      </c>
      <c r="D18" s="15">
        <v>3645.8530900000001</v>
      </c>
      <c r="E18" s="10">
        <f t="shared" si="0"/>
        <v>-1431.70163</v>
      </c>
      <c r="F18" s="14">
        <f t="shared" si="1"/>
        <v>-0.28196675544640903</v>
      </c>
    </row>
    <row r="19" spans="1:6" ht="16.5" customHeight="1" x14ac:dyDescent="0.3">
      <c r="A19" s="19">
        <v>14</v>
      </c>
      <c r="B19" s="18" t="s">
        <v>87</v>
      </c>
      <c r="C19" s="15">
        <v>1250.15787</v>
      </c>
      <c r="D19" s="15">
        <v>38.608179999999997</v>
      </c>
      <c r="E19" s="10">
        <f t="shared" si="0"/>
        <v>-1211.5496900000001</v>
      </c>
      <c r="F19" s="14">
        <f t="shared" si="1"/>
        <v>-0.96911735635436191</v>
      </c>
    </row>
    <row r="20" spans="1:6" ht="16.5" customHeight="1" x14ac:dyDescent="0.3">
      <c r="A20" s="19">
        <v>15</v>
      </c>
      <c r="B20" s="18" t="s">
        <v>86</v>
      </c>
      <c r="C20" s="15">
        <v>58186.098379999901</v>
      </c>
      <c r="D20" s="15">
        <v>33681.096640000003</v>
      </c>
      <c r="E20" s="10">
        <f t="shared" si="0"/>
        <v>-24505.001739999898</v>
      </c>
      <c r="F20" s="14">
        <f t="shared" si="1"/>
        <v>-0.4211487352178766</v>
      </c>
    </row>
    <row r="21" spans="1:6" ht="16.5" customHeight="1" x14ac:dyDescent="0.3">
      <c r="A21" s="19">
        <v>16</v>
      </c>
      <c r="B21" s="18" t="s">
        <v>85</v>
      </c>
      <c r="C21" s="15">
        <v>27634.360780000003</v>
      </c>
      <c r="D21" s="15">
        <v>23941.588789999998</v>
      </c>
      <c r="E21" s="10">
        <f t="shared" si="0"/>
        <v>-3692.7719900000047</v>
      </c>
      <c r="F21" s="14">
        <f t="shared" si="1"/>
        <v>-0.13362972349527255</v>
      </c>
    </row>
    <row r="22" spans="1:6" ht="16.5" customHeight="1" x14ac:dyDescent="0.3">
      <c r="A22" s="19">
        <v>17</v>
      </c>
      <c r="B22" s="18" t="s">
        <v>84</v>
      </c>
      <c r="C22" s="15">
        <v>19458.405129999999</v>
      </c>
      <c r="D22" s="15">
        <v>14769.026820000001</v>
      </c>
      <c r="E22" s="10">
        <f t="shared" si="0"/>
        <v>-4689.3783099999982</v>
      </c>
      <c r="F22" s="14">
        <f t="shared" si="1"/>
        <v>-0.24099499823704196</v>
      </c>
    </row>
    <row r="23" spans="1:6" ht="16.5" customHeight="1" x14ac:dyDescent="0.3">
      <c r="A23" s="19">
        <v>18</v>
      </c>
      <c r="B23" s="18" t="s">
        <v>83</v>
      </c>
      <c r="C23" s="15">
        <v>62781.319669999895</v>
      </c>
      <c r="D23" s="15">
        <v>43736.702599999895</v>
      </c>
      <c r="E23" s="10">
        <f t="shared" si="0"/>
        <v>-19044.61707</v>
      </c>
      <c r="F23" s="14">
        <f t="shared" si="1"/>
        <v>-0.30334846687048034</v>
      </c>
    </row>
    <row r="24" spans="1:6" ht="25.5" customHeight="1" x14ac:dyDescent="0.3">
      <c r="A24" s="19">
        <v>19</v>
      </c>
      <c r="B24" s="18" t="s">
        <v>82</v>
      </c>
      <c r="C24" s="15">
        <v>47022.868649999902</v>
      </c>
      <c r="D24" s="15">
        <v>37904.5431300001</v>
      </c>
      <c r="E24" s="10">
        <f t="shared" si="0"/>
        <v>-9118.3255199998021</v>
      </c>
      <c r="F24" s="14">
        <f t="shared" si="1"/>
        <v>-0.19391257449368354</v>
      </c>
    </row>
    <row r="25" spans="1:6" ht="16.5" customHeight="1" x14ac:dyDescent="0.3">
      <c r="A25" s="19">
        <v>20</v>
      </c>
      <c r="B25" s="18" t="s">
        <v>81</v>
      </c>
      <c r="C25" s="15">
        <v>41236.480080000103</v>
      </c>
      <c r="D25" s="15">
        <v>36679.7631599999</v>
      </c>
      <c r="E25" s="10">
        <f t="shared" si="0"/>
        <v>-4556.7169200002027</v>
      </c>
      <c r="F25" s="14">
        <f t="shared" si="1"/>
        <v>-0.11050208240761637</v>
      </c>
    </row>
    <row r="26" spans="1:6" ht="16.5" customHeight="1" x14ac:dyDescent="0.3">
      <c r="A26" s="19">
        <v>21</v>
      </c>
      <c r="B26" s="18" t="s">
        <v>80</v>
      </c>
      <c r="C26" s="15">
        <v>82052.967669999998</v>
      </c>
      <c r="D26" s="15">
        <v>67091.137300000002</v>
      </c>
      <c r="E26" s="10">
        <f t="shared" si="0"/>
        <v>-14961.830369999996</v>
      </c>
      <c r="F26" s="14">
        <f t="shared" si="1"/>
        <v>-0.18234356166340468</v>
      </c>
    </row>
    <row r="27" spans="1:6" ht="16.5" customHeight="1" x14ac:dyDescent="0.3">
      <c r="A27" s="19">
        <v>22</v>
      </c>
      <c r="B27" s="18" t="s">
        <v>79</v>
      </c>
      <c r="C27" s="15">
        <v>86442.482830000095</v>
      </c>
      <c r="D27" s="15">
        <v>90298.672130000094</v>
      </c>
      <c r="E27" s="10">
        <f t="shared" si="0"/>
        <v>3856.1892999999982</v>
      </c>
      <c r="F27" s="14">
        <f t="shared" si="1"/>
        <v>4.4609885946747675E-2</v>
      </c>
    </row>
    <row r="28" spans="1:6" ht="16.5" customHeight="1" x14ac:dyDescent="0.3">
      <c r="A28" s="19">
        <v>23</v>
      </c>
      <c r="B28" s="18" t="s">
        <v>78</v>
      </c>
      <c r="C28" s="15">
        <v>58214.286260000001</v>
      </c>
      <c r="D28" s="15">
        <v>63019.617989999999</v>
      </c>
      <c r="E28" s="10">
        <f t="shared" si="0"/>
        <v>4805.3317299999981</v>
      </c>
      <c r="F28" s="14">
        <f t="shared" si="1"/>
        <v>8.2545574956259846E-2</v>
      </c>
    </row>
    <row r="29" spans="1:6" ht="16.5" customHeight="1" x14ac:dyDescent="0.3">
      <c r="A29" s="19">
        <v>24</v>
      </c>
      <c r="B29" s="18" t="s">
        <v>77</v>
      </c>
      <c r="C29" s="15">
        <v>46826.949130000001</v>
      </c>
      <c r="D29" s="15">
        <v>71076.405350000103</v>
      </c>
      <c r="E29" s="10">
        <f t="shared" si="0"/>
        <v>24249.456220000102</v>
      </c>
      <c r="F29" s="14">
        <f t="shared" si="1"/>
        <v>0.51785257571829557</v>
      </c>
    </row>
    <row r="30" spans="1:6" ht="25.5" customHeight="1" x14ac:dyDescent="0.3">
      <c r="A30" s="19">
        <v>25</v>
      </c>
      <c r="B30" s="18" t="s">
        <v>76</v>
      </c>
      <c r="C30" s="15">
        <v>40019.967570000001</v>
      </c>
      <c r="D30" s="15">
        <v>34009.2481799999</v>
      </c>
      <c r="E30" s="10">
        <f t="shared" si="0"/>
        <v>-6010.7193900001002</v>
      </c>
      <c r="F30" s="14">
        <f t="shared" si="1"/>
        <v>-0.15019301001397839</v>
      </c>
    </row>
    <row r="31" spans="1:6" ht="16.5" customHeight="1" x14ac:dyDescent="0.3">
      <c r="A31" s="19">
        <v>26</v>
      </c>
      <c r="B31" s="18" t="s">
        <v>75</v>
      </c>
      <c r="C31" s="15">
        <v>14882.72899</v>
      </c>
      <c r="D31" s="15">
        <v>323.33616999999998</v>
      </c>
      <c r="E31" s="10">
        <f t="shared" si="0"/>
        <v>-14559.392819999999</v>
      </c>
      <c r="F31" s="14">
        <f t="shared" si="1"/>
        <v>-0.978274403154337</v>
      </c>
    </row>
    <row r="32" spans="1:6" ht="25.5" customHeight="1" x14ac:dyDescent="0.3">
      <c r="A32" s="19">
        <v>27</v>
      </c>
      <c r="B32" s="18" t="s">
        <v>74</v>
      </c>
      <c r="C32" s="15">
        <v>2555165.7412600098</v>
      </c>
      <c r="D32" s="15">
        <v>2262930.8350600097</v>
      </c>
      <c r="E32" s="10">
        <f t="shared" si="0"/>
        <v>-292234.90620000008</v>
      </c>
      <c r="F32" s="14">
        <f t="shared" si="1"/>
        <v>-0.11437023496405069</v>
      </c>
    </row>
    <row r="33" spans="1:6" ht="16.5" customHeight="1" x14ac:dyDescent="0.3">
      <c r="A33" s="19">
        <v>28</v>
      </c>
      <c r="B33" s="18" t="s">
        <v>73</v>
      </c>
      <c r="C33" s="15">
        <v>79436.794599999994</v>
      </c>
      <c r="D33" s="15">
        <v>45501.968639999897</v>
      </c>
      <c r="E33" s="10">
        <f t="shared" si="0"/>
        <v>-33934.825960000097</v>
      </c>
      <c r="F33" s="14">
        <f t="shared" si="1"/>
        <v>-0.42719279058120629</v>
      </c>
    </row>
    <row r="34" spans="1:6" ht="16.5" customHeight="1" x14ac:dyDescent="0.3">
      <c r="A34" s="19">
        <v>29</v>
      </c>
      <c r="B34" s="18" t="s">
        <v>72</v>
      </c>
      <c r="C34" s="15">
        <v>127662.57974</v>
      </c>
      <c r="D34" s="15">
        <v>82262.228880000199</v>
      </c>
      <c r="E34" s="10">
        <f t="shared" si="0"/>
        <v>-45400.350859999802</v>
      </c>
      <c r="F34" s="14">
        <f t="shared" si="1"/>
        <v>-0.35562770979924585</v>
      </c>
    </row>
    <row r="35" spans="1:6" ht="16.5" customHeight="1" x14ac:dyDescent="0.3">
      <c r="A35" s="19">
        <v>30</v>
      </c>
      <c r="B35" s="18" t="s">
        <v>71</v>
      </c>
      <c r="C35" s="15">
        <v>338100.51583999902</v>
      </c>
      <c r="D35" s="15">
        <v>241716.84709</v>
      </c>
      <c r="E35" s="10">
        <f t="shared" si="0"/>
        <v>-96383.668749999022</v>
      </c>
      <c r="F35" s="14">
        <f t="shared" si="1"/>
        <v>-0.28507400679510098</v>
      </c>
    </row>
    <row r="36" spans="1:6" ht="16.5" customHeight="1" x14ac:dyDescent="0.3">
      <c r="A36" s="19">
        <v>31</v>
      </c>
      <c r="B36" s="18" t="s">
        <v>70</v>
      </c>
      <c r="C36" s="15">
        <v>413059.02574999997</v>
      </c>
      <c r="D36" s="15">
        <v>244926.430719998</v>
      </c>
      <c r="E36" s="10">
        <f t="shared" si="0"/>
        <v>-168132.59503000198</v>
      </c>
      <c r="F36" s="14">
        <f t="shared" si="1"/>
        <v>-0.40704254004550583</v>
      </c>
    </row>
    <row r="37" spans="1:6" ht="16.5" customHeight="1" x14ac:dyDescent="0.3">
      <c r="A37" s="19">
        <v>32</v>
      </c>
      <c r="B37" s="18" t="s">
        <v>69</v>
      </c>
      <c r="C37" s="15">
        <v>61508.860350000003</v>
      </c>
      <c r="D37" s="15">
        <v>39191.0755499999</v>
      </c>
      <c r="E37" s="10">
        <f t="shared" si="0"/>
        <v>-22317.784800000103</v>
      </c>
      <c r="F37" s="14">
        <f t="shared" si="1"/>
        <v>-0.36283853534282079</v>
      </c>
    </row>
    <row r="38" spans="1:6" ht="16.5" customHeight="1" x14ac:dyDescent="0.3">
      <c r="A38" s="19">
        <v>33</v>
      </c>
      <c r="B38" s="18" t="s">
        <v>68</v>
      </c>
      <c r="C38" s="15">
        <v>124418.17826</v>
      </c>
      <c r="D38" s="15">
        <v>103301.83921999999</v>
      </c>
      <c r="E38" s="10">
        <f t="shared" ref="E38:E69" si="2">D38-C38</f>
        <v>-21116.339040000006</v>
      </c>
      <c r="F38" s="14">
        <f t="shared" ref="F38:F69" si="3">E38/C38</f>
        <v>-0.16972068981650437</v>
      </c>
    </row>
    <row r="39" spans="1:6" ht="16.5" customHeight="1" x14ac:dyDescent="0.3">
      <c r="A39" s="19">
        <v>34</v>
      </c>
      <c r="B39" s="18" t="s">
        <v>67</v>
      </c>
      <c r="C39" s="15">
        <v>74775.880830000096</v>
      </c>
      <c r="D39" s="15">
        <v>66426.288619999992</v>
      </c>
      <c r="E39" s="10">
        <f t="shared" si="2"/>
        <v>-8349.5922100001044</v>
      </c>
      <c r="F39" s="14">
        <f t="shared" si="3"/>
        <v>-0.11166156944352899</v>
      </c>
    </row>
    <row r="40" spans="1:6" ht="16.5" customHeight="1" x14ac:dyDescent="0.3">
      <c r="A40" s="19">
        <v>35</v>
      </c>
      <c r="B40" s="18" t="s">
        <v>66</v>
      </c>
      <c r="C40" s="15">
        <v>18047.062610000001</v>
      </c>
      <c r="D40" s="15">
        <v>18682.605329999999</v>
      </c>
      <c r="E40" s="10">
        <f t="shared" si="2"/>
        <v>635.54271999999764</v>
      </c>
      <c r="F40" s="14">
        <f t="shared" si="3"/>
        <v>3.5215853889033394E-2</v>
      </c>
    </row>
    <row r="41" spans="1:6" ht="16.5" customHeight="1" x14ac:dyDescent="0.3">
      <c r="A41" s="19">
        <v>36</v>
      </c>
      <c r="B41" s="18" t="s">
        <v>65</v>
      </c>
      <c r="C41" s="15">
        <v>1688.03358</v>
      </c>
      <c r="D41" s="15">
        <v>1422.5733300000002</v>
      </c>
      <c r="E41" s="10">
        <f t="shared" si="2"/>
        <v>-265.46024999999986</v>
      </c>
      <c r="F41" s="14">
        <f t="shared" si="3"/>
        <v>-0.15726005284800071</v>
      </c>
    </row>
    <row r="42" spans="1:6" ht="16.5" customHeight="1" x14ac:dyDescent="0.3">
      <c r="A42" s="19">
        <v>37</v>
      </c>
      <c r="B42" s="18" t="s">
        <v>64</v>
      </c>
      <c r="C42" s="15">
        <v>5177.63616</v>
      </c>
      <c r="D42" s="15">
        <v>2790.5414900000001</v>
      </c>
      <c r="E42" s="10">
        <f t="shared" si="2"/>
        <v>-2387.09467</v>
      </c>
      <c r="F42" s="14">
        <f t="shared" si="3"/>
        <v>-0.46103947752095426</v>
      </c>
    </row>
    <row r="43" spans="1:6" ht="16.5" customHeight="1" x14ac:dyDescent="0.3">
      <c r="A43" s="19">
        <v>38</v>
      </c>
      <c r="B43" s="18" t="s">
        <v>63</v>
      </c>
      <c r="C43" s="15">
        <v>386778.44921999902</v>
      </c>
      <c r="D43" s="15">
        <v>257716.02733000001</v>
      </c>
      <c r="E43" s="10">
        <f t="shared" si="2"/>
        <v>-129062.42188999901</v>
      </c>
      <c r="F43" s="14">
        <f t="shared" si="3"/>
        <v>-0.3336856594525216</v>
      </c>
    </row>
    <row r="44" spans="1:6" ht="16.5" customHeight="1" x14ac:dyDescent="0.3">
      <c r="A44" s="19">
        <v>39</v>
      </c>
      <c r="B44" s="18" t="s">
        <v>62</v>
      </c>
      <c r="C44" s="15">
        <v>487875.92236000102</v>
      </c>
      <c r="D44" s="15">
        <v>344466.82438000204</v>
      </c>
      <c r="E44" s="10">
        <f t="shared" si="2"/>
        <v>-143409.09797999897</v>
      </c>
      <c r="F44" s="14">
        <f t="shared" si="3"/>
        <v>-0.29394584034048349</v>
      </c>
    </row>
    <row r="45" spans="1:6" ht="16.5" customHeight="1" x14ac:dyDescent="0.3">
      <c r="A45" s="19">
        <v>40</v>
      </c>
      <c r="B45" s="18" t="s">
        <v>61</v>
      </c>
      <c r="C45" s="15">
        <v>165884.777020001</v>
      </c>
      <c r="D45" s="15">
        <v>125285.58418999999</v>
      </c>
      <c r="E45" s="10">
        <f t="shared" si="2"/>
        <v>-40599.192830001004</v>
      </c>
      <c r="F45" s="14">
        <f t="shared" si="3"/>
        <v>-0.24474333063790352</v>
      </c>
    </row>
    <row r="46" spans="1:6" ht="16.5" customHeight="1" x14ac:dyDescent="0.3">
      <c r="A46" s="19">
        <v>41</v>
      </c>
      <c r="B46" s="18" t="s">
        <v>60</v>
      </c>
      <c r="C46" s="15">
        <v>3179.7677200000003</v>
      </c>
      <c r="D46" s="15">
        <v>2407.30926</v>
      </c>
      <c r="E46" s="10">
        <f t="shared" si="2"/>
        <v>-772.45846000000029</v>
      </c>
      <c r="F46" s="14">
        <f t="shared" si="3"/>
        <v>-0.2429292099361271</v>
      </c>
    </row>
    <row r="47" spans="1:6" ht="16.5" customHeight="1" x14ac:dyDescent="0.3">
      <c r="A47" s="19">
        <v>42</v>
      </c>
      <c r="B47" s="18" t="s">
        <v>59</v>
      </c>
      <c r="C47" s="15">
        <v>20269.5659000001</v>
      </c>
      <c r="D47" s="15">
        <v>15079.01791</v>
      </c>
      <c r="E47" s="10">
        <f t="shared" si="2"/>
        <v>-5190.5479900000992</v>
      </c>
      <c r="F47" s="14">
        <f t="shared" si="3"/>
        <v>-0.25607593253884503</v>
      </c>
    </row>
    <row r="48" spans="1:6" ht="16.5" customHeight="1" x14ac:dyDescent="0.3">
      <c r="A48" s="19">
        <v>43</v>
      </c>
      <c r="B48" s="18" t="s">
        <v>58</v>
      </c>
      <c r="C48" s="15">
        <v>462.93871000000001</v>
      </c>
      <c r="D48" s="15">
        <v>66.858380000000011</v>
      </c>
      <c r="E48" s="10">
        <f t="shared" si="2"/>
        <v>-396.08033</v>
      </c>
      <c r="F48" s="14">
        <f t="shared" si="3"/>
        <v>-0.85557833346880841</v>
      </c>
    </row>
    <row r="49" spans="1:6" ht="16.5" customHeight="1" x14ac:dyDescent="0.3">
      <c r="A49" s="19">
        <v>44</v>
      </c>
      <c r="B49" s="18" t="s">
        <v>57</v>
      </c>
      <c r="C49" s="15">
        <v>64913.591899999796</v>
      </c>
      <c r="D49" s="15">
        <v>22414.074559999997</v>
      </c>
      <c r="E49" s="10">
        <f t="shared" si="2"/>
        <v>-42499.517339999802</v>
      </c>
      <c r="F49" s="14">
        <f t="shared" si="3"/>
        <v>-0.65470906933436746</v>
      </c>
    </row>
    <row r="50" spans="1:6" ht="16.5" customHeight="1" x14ac:dyDescent="0.3">
      <c r="A50" s="19">
        <v>45</v>
      </c>
      <c r="B50" s="18" t="s">
        <v>56</v>
      </c>
      <c r="C50" s="15">
        <v>1737.5482400000001</v>
      </c>
      <c r="D50" s="15">
        <v>1064.0921699999999</v>
      </c>
      <c r="E50" s="10">
        <f t="shared" si="2"/>
        <v>-673.45607000000018</v>
      </c>
      <c r="F50" s="14">
        <f t="shared" si="3"/>
        <v>-0.38758985477145669</v>
      </c>
    </row>
    <row r="51" spans="1:6" ht="16.5" customHeight="1" x14ac:dyDescent="0.3">
      <c r="A51" s="19">
        <v>46</v>
      </c>
      <c r="B51" s="18" t="s">
        <v>55</v>
      </c>
      <c r="C51" s="15">
        <v>494.902680000001</v>
      </c>
      <c r="D51" s="15">
        <v>521.85620000000097</v>
      </c>
      <c r="E51" s="10">
        <f t="shared" si="2"/>
        <v>26.953519999999969</v>
      </c>
      <c r="F51" s="14">
        <f t="shared" si="3"/>
        <v>5.4462263166568256E-2</v>
      </c>
    </row>
    <row r="52" spans="1:6" ht="16.5" customHeight="1" x14ac:dyDescent="0.3">
      <c r="A52" s="19">
        <v>47</v>
      </c>
      <c r="B52" s="18" t="s">
        <v>54</v>
      </c>
      <c r="C52" s="15">
        <v>9857.6434900000004</v>
      </c>
      <c r="D52" s="15">
        <v>4278.7465999999995</v>
      </c>
      <c r="E52" s="10">
        <f t="shared" si="2"/>
        <v>-5578.8968900000009</v>
      </c>
      <c r="F52" s="14">
        <f t="shared" si="3"/>
        <v>-0.56594630305503169</v>
      </c>
    </row>
    <row r="53" spans="1:6" ht="16.5" customHeight="1" x14ac:dyDescent="0.3">
      <c r="A53" s="19">
        <v>48</v>
      </c>
      <c r="B53" s="18" t="s">
        <v>53</v>
      </c>
      <c r="C53" s="15">
        <v>150148.57743999999</v>
      </c>
      <c r="D53" s="15">
        <v>102814.96621</v>
      </c>
      <c r="E53" s="10">
        <f t="shared" si="2"/>
        <v>-47333.611229999995</v>
      </c>
      <c r="F53" s="14">
        <f t="shared" si="3"/>
        <v>-0.31524515274821507</v>
      </c>
    </row>
    <row r="54" spans="1:6" ht="16.5" customHeight="1" x14ac:dyDescent="0.3">
      <c r="A54" s="19">
        <v>49</v>
      </c>
      <c r="B54" s="18" t="s">
        <v>52</v>
      </c>
      <c r="C54" s="15">
        <v>5734.05914999998</v>
      </c>
      <c r="D54" s="15">
        <v>3258.9432000000002</v>
      </c>
      <c r="E54" s="10">
        <f t="shared" si="2"/>
        <v>-2475.1159499999799</v>
      </c>
      <c r="F54" s="14">
        <f t="shared" si="3"/>
        <v>-0.43165162500983068</v>
      </c>
    </row>
    <row r="55" spans="1:6" ht="16.5" customHeight="1" x14ac:dyDescent="0.3">
      <c r="A55" s="19">
        <v>50</v>
      </c>
      <c r="B55" s="18" t="s">
        <v>51</v>
      </c>
      <c r="C55" s="15">
        <v>59.106529999999999</v>
      </c>
      <c r="D55" s="15">
        <v>6.1636300000000004</v>
      </c>
      <c r="E55" s="10">
        <f t="shared" si="2"/>
        <v>-52.942900000000002</v>
      </c>
      <c r="F55" s="14">
        <f t="shared" si="3"/>
        <v>-0.89571998220839566</v>
      </c>
    </row>
    <row r="56" spans="1:6" ht="16.5" customHeight="1" x14ac:dyDescent="0.3">
      <c r="A56" s="19">
        <v>51</v>
      </c>
      <c r="B56" s="18" t="s">
        <v>50</v>
      </c>
      <c r="C56" s="15">
        <v>1052.94517</v>
      </c>
      <c r="D56" s="15">
        <v>303.87903</v>
      </c>
      <c r="E56" s="10">
        <f t="shared" si="2"/>
        <v>-749.0661399999999</v>
      </c>
      <c r="F56" s="14">
        <f t="shared" si="3"/>
        <v>-0.71140089849122912</v>
      </c>
    </row>
    <row r="57" spans="1:6" ht="16.5" customHeight="1" x14ac:dyDescent="0.3">
      <c r="A57" s="19">
        <v>52</v>
      </c>
      <c r="B57" s="18" t="s">
        <v>49</v>
      </c>
      <c r="C57" s="15">
        <v>11169.87572</v>
      </c>
      <c r="D57" s="15">
        <v>12221.267019999999</v>
      </c>
      <c r="E57" s="10">
        <f t="shared" si="2"/>
        <v>1051.3912999999993</v>
      </c>
      <c r="F57" s="14">
        <f t="shared" si="3"/>
        <v>9.4127394642131199E-2</v>
      </c>
    </row>
    <row r="58" spans="1:6" ht="16.5" customHeight="1" x14ac:dyDescent="0.3">
      <c r="A58" s="19">
        <v>53</v>
      </c>
      <c r="B58" s="18" t="s">
        <v>48</v>
      </c>
      <c r="C58" s="15">
        <v>1562.7268899999999</v>
      </c>
      <c r="D58" s="15">
        <v>1199.3999899999999</v>
      </c>
      <c r="E58" s="10">
        <f t="shared" si="2"/>
        <v>-363.32690000000002</v>
      </c>
      <c r="F58" s="14">
        <f t="shared" si="3"/>
        <v>-0.23249545542791553</v>
      </c>
    </row>
    <row r="59" spans="1:6" ht="16.5" customHeight="1" x14ac:dyDescent="0.3">
      <c r="A59" s="19">
        <v>54</v>
      </c>
      <c r="B59" s="18" t="s">
        <v>47</v>
      </c>
      <c r="C59" s="15">
        <v>19024.039100000002</v>
      </c>
      <c r="D59" s="15">
        <v>22442.569480000002</v>
      </c>
      <c r="E59" s="10">
        <f t="shared" si="2"/>
        <v>3418.5303800000002</v>
      </c>
      <c r="F59" s="14">
        <f t="shared" si="3"/>
        <v>0.17969529825030689</v>
      </c>
    </row>
    <row r="60" spans="1:6" ht="16.5" customHeight="1" x14ac:dyDescent="0.3">
      <c r="A60" s="19">
        <v>55</v>
      </c>
      <c r="B60" s="18" t="s">
        <v>46</v>
      </c>
      <c r="C60" s="15">
        <v>23976.647780000003</v>
      </c>
      <c r="D60" s="15">
        <v>20516.704280000002</v>
      </c>
      <c r="E60" s="10">
        <f t="shared" si="2"/>
        <v>-3459.9435000000012</v>
      </c>
      <c r="F60" s="14">
        <f t="shared" si="3"/>
        <v>-0.14430472231760835</v>
      </c>
    </row>
    <row r="61" spans="1:6" ht="16.5" customHeight="1" x14ac:dyDescent="0.3">
      <c r="A61" s="19">
        <v>56</v>
      </c>
      <c r="B61" s="18" t="s">
        <v>45</v>
      </c>
      <c r="C61" s="15">
        <v>18231.25922</v>
      </c>
      <c r="D61" s="15">
        <v>15100.101550000001</v>
      </c>
      <c r="E61" s="10">
        <f t="shared" si="2"/>
        <v>-3131.1576699999987</v>
      </c>
      <c r="F61" s="14">
        <f t="shared" si="3"/>
        <v>-0.17174664855651142</v>
      </c>
    </row>
    <row r="62" spans="1:6" ht="16.5" customHeight="1" x14ac:dyDescent="0.3">
      <c r="A62" s="19">
        <v>57</v>
      </c>
      <c r="B62" s="18" t="s">
        <v>44</v>
      </c>
      <c r="C62" s="15">
        <v>6402.7911699999995</v>
      </c>
      <c r="D62" s="15">
        <v>3773.0550199999898</v>
      </c>
      <c r="E62" s="10">
        <f t="shared" si="2"/>
        <v>-2629.7361500000097</v>
      </c>
      <c r="F62" s="14">
        <f t="shared" si="3"/>
        <v>-0.41071715134510783</v>
      </c>
    </row>
    <row r="63" spans="1:6" ht="16.5" customHeight="1" x14ac:dyDescent="0.3">
      <c r="A63" s="19">
        <v>58</v>
      </c>
      <c r="B63" s="18" t="s">
        <v>43</v>
      </c>
      <c r="C63" s="15">
        <v>6600.61967</v>
      </c>
      <c r="D63" s="15">
        <v>6381.7772000000004</v>
      </c>
      <c r="E63" s="10">
        <f t="shared" si="2"/>
        <v>-218.84246999999959</v>
      </c>
      <c r="F63" s="14">
        <f t="shared" si="3"/>
        <v>-3.3154837112437295E-2</v>
      </c>
    </row>
    <row r="64" spans="1:6" ht="16.5" customHeight="1" x14ac:dyDescent="0.3">
      <c r="A64" s="19">
        <v>59</v>
      </c>
      <c r="B64" s="18" t="s">
        <v>42</v>
      </c>
      <c r="C64" s="15">
        <v>15793.2268</v>
      </c>
      <c r="D64" s="15">
        <v>20680.522290000001</v>
      </c>
      <c r="E64" s="10">
        <f t="shared" si="2"/>
        <v>4887.2954900000004</v>
      </c>
      <c r="F64" s="14">
        <f t="shared" si="3"/>
        <v>0.30945515770089493</v>
      </c>
    </row>
    <row r="65" spans="1:6" ht="16.5" customHeight="1" x14ac:dyDescent="0.3">
      <c r="A65" s="19">
        <v>60</v>
      </c>
      <c r="B65" s="18" t="s">
        <v>41</v>
      </c>
      <c r="C65" s="15">
        <v>33433.535670000005</v>
      </c>
      <c r="D65" s="15">
        <v>32913.39806</v>
      </c>
      <c r="E65" s="10">
        <f t="shared" si="2"/>
        <v>-520.13761000000522</v>
      </c>
      <c r="F65" s="14">
        <f t="shared" si="3"/>
        <v>-1.5557361779918658E-2</v>
      </c>
    </row>
    <row r="66" spans="1:6" ht="16.5" customHeight="1" x14ac:dyDescent="0.3">
      <c r="A66" s="19">
        <v>61</v>
      </c>
      <c r="B66" s="18" t="s">
        <v>40</v>
      </c>
      <c r="C66" s="15">
        <v>68070.728819999902</v>
      </c>
      <c r="D66" s="15">
        <v>45922.404699999897</v>
      </c>
      <c r="E66" s="10">
        <f t="shared" si="2"/>
        <v>-22148.324120000005</v>
      </c>
      <c r="F66" s="14">
        <f t="shared" si="3"/>
        <v>-0.32537221951254608</v>
      </c>
    </row>
    <row r="67" spans="1:6" ht="16.5" customHeight="1" x14ac:dyDescent="0.3">
      <c r="A67" s="19">
        <v>62</v>
      </c>
      <c r="B67" s="18" t="s">
        <v>39</v>
      </c>
      <c r="C67" s="15">
        <v>60257.621850000396</v>
      </c>
      <c r="D67" s="15">
        <v>32029.254760000098</v>
      </c>
      <c r="E67" s="10">
        <f t="shared" si="2"/>
        <v>-28228.367090000298</v>
      </c>
      <c r="F67" s="14">
        <f t="shared" si="3"/>
        <v>-0.46846135349100426</v>
      </c>
    </row>
    <row r="68" spans="1:6" ht="16.5" customHeight="1" x14ac:dyDescent="0.3">
      <c r="A68" s="19">
        <v>63</v>
      </c>
      <c r="B68" s="18" t="s">
        <v>38</v>
      </c>
      <c r="C68" s="15">
        <v>49882.405979999996</v>
      </c>
      <c r="D68" s="15">
        <v>43590.094239999999</v>
      </c>
      <c r="E68" s="10">
        <f t="shared" si="2"/>
        <v>-6292.3117399999974</v>
      </c>
      <c r="F68" s="14">
        <f t="shared" si="3"/>
        <v>-0.12614290783253029</v>
      </c>
    </row>
    <row r="69" spans="1:6" ht="16.5" customHeight="1" x14ac:dyDescent="0.3">
      <c r="A69" s="19">
        <v>64</v>
      </c>
      <c r="B69" s="18" t="s">
        <v>37</v>
      </c>
      <c r="C69" s="15">
        <v>103292.87525999901</v>
      </c>
      <c r="D69" s="15">
        <v>58402.027049999997</v>
      </c>
      <c r="E69" s="10">
        <f t="shared" si="2"/>
        <v>-44890.848209999014</v>
      </c>
      <c r="F69" s="14">
        <f t="shared" si="3"/>
        <v>-0.43459772125622448</v>
      </c>
    </row>
    <row r="70" spans="1:6" ht="16.5" customHeight="1" x14ac:dyDescent="0.3">
      <c r="A70" s="19">
        <v>65</v>
      </c>
      <c r="B70" s="18" t="s">
        <v>36</v>
      </c>
      <c r="C70" s="15">
        <v>2991.2300099999998</v>
      </c>
      <c r="D70" s="15">
        <v>2995.2495400000003</v>
      </c>
      <c r="E70" s="10">
        <f t="shared" ref="E70:E102" si="4">D70-C70</f>
        <v>4.0195300000004863</v>
      </c>
      <c r="F70" s="14">
        <f t="shared" ref="F70:F102" si="5">E70/C70</f>
        <v>1.3437716212269771E-3</v>
      </c>
    </row>
    <row r="71" spans="1:6" ht="16.5" customHeight="1" x14ac:dyDescent="0.3">
      <c r="A71" s="19">
        <v>66</v>
      </c>
      <c r="B71" s="18" t="s">
        <v>35</v>
      </c>
      <c r="C71" s="15">
        <v>841.40952000000004</v>
      </c>
      <c r="D71" s="15">
        <v>1258.02054</v>
      </c>
      <c r="E71" s="10">
        <f t="shared" si="4"/>
        <v>416.61101999999994</v>
      </c>
      <c r="F71" s="14">
        <f t="shared" si="5"/>
        <v>0.49513466403375128</v>
      </c>
    </row>
    <row r="72" spans="1:6" ht="16.5" customHeight="1" x14ac:dyDescent="0.3">
      <c r="A72" s="19">
        <v>67</v>
      </c>
      <c r="B72" s="18" t="s">
        <v>34</v>
      </c>
      <c r="C72" s="15">
        <v>1154.6105500000001</v>
      </c>
      <c r="D72" s="15">
        <v>680.30716000000007</v>
      </c>
      <c r="E72" s="10">
        <f t="shared" si="4"/>
        <v>-474.30339000000004</v>
      </c>
      <c r="F72" s="14">
        <f t="shared" si="5"/>
        <v>-0.4107907986809925</v>
      </c>
    </row>
    <row r="73" spans="1:6" ht="16.5" customHeight="1" x14ac:dyDescent="0.3">
      <c r="A73" s="19">
        <v>68</v>
      </c>
      <c r="B73" s="18" t="s">
        <v>33</v>
      </c>
      <c r="C73" s="15">
        <v>36708.74697</v>
      </c>
      <c r="D73" s="15">
        <v>17206.203829999999</v>
      </c>
      <c r="E73" s="10">
        <f t="shared" si="4"/>
        <v>-19502.543140000002</v>
      </c>
      <c r="F73" s="14">
        <f t="shared" si="5"/>
        <v>-0.53127782203893625</v>
      </c>
    </row>
    <row r="74" spans="1:6" ht="16.5" customHeight="1" x14ac:dyDescent="0.3">
      <c r="A74" s="19">
        <v>69</v>
      </c>
      <c r="B74" s="18" t="s">
        <v>32</v>
      </c>
      <c r="C74" s="15">
        <v>39756.872729999995</v>
      </c>
      <c r="D74" s="15">
        <v>25302.05575</v>
      </c>
      <c r="E74" s="10">
        <f t="shared" si="4"/>
        <v>-14454.816979999996</v>
      </c>
      <c r="F74" s="14">
        <f t="shared" si="5"/>
        <v>-0.36358033183763439</v>
      </c>
    </row>
    <row r="75" spans="1:6" ht="16.5" customHeight="1" x14ac:dyDescent="0.3">
      <c r="A75" s="19">
        <v>70</v>
      </c>
      <c r="B75" s="18" t="s">
        <v>31</v>
      </c>
      <c r="C75" s="15">
        <v>61823.726399999905</v>
      </c>
      <c r="D75" s="15">
        <v>40101.001830000001</v>
      </c>
      <c r="E75" s="10">
        <f t="shared" si="4"/>
        <v>-21722.724569999904</v>
      </c>
      <c r="F75" s="14">
        <f t="shared" si="5"/>
        <v>-0.35136550051114257</v>
      </c>
    </row>
    <row r="76" spans="1:6" ht="16.5" customHeight="1" x14ac:dyDescent="0.3">
      <c r="A76" s="19">
        <v>71</v>
      </c>
      <c r="B76" s="18" t="s">
        <v>30</v>
      </c>
      <c r="C76" s="15">
        <v>11148.43943</v>
      </c>
      <c r="D76" s="15">
        <v>7120.2777300000007</v>
      </c>
      <c r="E76" s="10">
        <f t="shared" si="4"/>
        <v>-4028.1616999999997</v>
      </c>
      <c r="F76" s="14">
        <f t="shared" si="5"/>
        <v>-0.36132067858398004</v>
      </c>
    </row>
    <row r="77" spans="1:6" ht="16.5" customHeight="1" x14ac:dyDescent="0.3">
      <c r="A77" s="19">
        <v>72</v>
      </c>
      <c r="B77" s="18" t="s">
        <v>29</v>
      </c>
      <c r="C77" s="15">
        <v>221937.909320001</v>
      </c>
      <c r="D77" s="15">
        <v>157816.02427000002</v>
      </c>
      <c r="E77" s="10">
        <f t="shared" si="4"/>
        <v>-64121.885050000972</v>
      </c>
      <c r="F77" s="14">
        <f t="shared" si="5"/>
        <v>-0.28891812690524576</v>
      </c>
    </row>
    <row r="78" spans="1:6" ht="16.5" customHeight="1" x14ac:dyDescent="0.3">
      <c r="A78" s="19">
        <v>73</v>
      </c>
      <c r="B78" s="18" t="s">
        <v>28</v>
      </c>
      <c r="C78" s="15">
        <v>155712.499720002</v>
      </c>
      <c r="D78" s="15">
        <v>103274.518569999</v>
      </c>
      <c r="E78" s="10">
        <f t="shared" si="4"/>
        <v>-52437.981150003005</v>
      </c>
      <c r="F78" s="14">
        <f t="shared" si="5"/>
        <v>-0.33676153965992173</v>
      </c>
    </row>
    <row r="79" spans="1:6" ht="16.5" customHeight="1" x14ac:dyDescent="0.3">
      <c r="A79" s="19">
        <v>74</v>
      </c>
      <c r="B79" s="18" t="s">
        <v>27</v>
      </c>
      <c r="C79" s="15">
        <v>15308.952509999999</v>
      </c>
      <c r="D79" s="15">
        <v>13456.910699999999</v>
      </c>
      <c r="E79" s="10">
        <f t="shared" si="4"/>
        <v>-1852.0418100000006</v>
      </c>
      <c r="F79" s="14">
        <f t="shared" si="5"/>
        <v>-0.12097769646814331</v>
      </c>
    </row>
    <row r="80" spans="1:6" ht="16.5" customHeight="1" x14ac:dyDescent="0.3">
      <c r="A80" s="19">
        <v>75</v>
      </c>
      <c r="B80" s="18" t="s">
        <v>26</v>
      </c>
      <c r="C80" s="15">
        <v>16125.69152</v>
      </c>
      <c r="D80" s="15">
        <v>1016.85007</v>
      </c>
      <c r="E80" s="10">
        <f t="shared" si="4"/>
        <v>-15108.84145</v>
      </c>
      <c r="F80" s="14">
        <f t="shared" si="5"/>
        <v>-0.93694223477245331</v>
      </c>
    </row>
    <row r="81" spans="1:6" ht="16.5" customHeight="1" x14ac:dyDescent="0.3">
      <c r="A81" s="19">
        <v>76</v>
      </c>
      <c r="B81" s="18" t="s">
        <v>25</v>
      </c>
      <c r="C81" s="15">
        <v>73056.764569999898</v>
      </c>
      <c r="D81" s="15">
        <v>44021.224060000102</v>
      </c>
      <c r="E81" s="10">
        <f t="shared" si="4"/>
        <v>-29035.540509999795</v>
      </c>
      <c r="F81" s="14">
        <f t="shared" si="5"/>
        <v>-0.39743808367230893</v>
      </c>
    </row>
    <row r="82" spans="1:6" ht="16.5" customHeight="1" x14ac:dyDescent="0.3">
      <c r="A82" s="19">
        <v>78</v>
      </c>
      <c r="B82" s="18" t="s">
        <v>24</v>
      </c>
      <c r="C82" s="15">
        <v>1828.01784</v>
      </c>
      <c r="D82" s="15">
        <v>198.60845999999998</v>
      </c>
      <c r="E82" s="10">
        <f t="shared" si="4"/>
        <v>-1629.4093800000001</v>
      </c>
      <c r="F82" s="14">
        <f t="shared" si="5"/>
        <v>-0.89135310626946618</v>
      </c>
    </row>
    <row r="83" spans="1:6" ht="16.5" customHeight="1" x14ac:dyDescent="0.3">
      <c r="A83" s="19">
        <v>79</v>
      </c>
      <c r="B83" s="18" t="s">
        <v>23</v>
      </c>
      <c r="C83" s="15">
        <v>15115.435380000001</v>
      </c>
      <c r="D83" s="15">
        <v>4540.1662900000001</v>
      </c>
      <c r="E83" s="10">
        <f t="shared" si="4"/>
        <v>-10575.269090000002</v>
      </c>
      <c r="F83" s="14">
        <f t="shared" si="5"/>
        <v>-0.69963377330120946</v>
      </c>
    </row>
    <row r="84" spans="1:6" ht="16.5" customHeight="1" x14ac:dyDescent="0.3">
      <c r="A84" s="19">
        <v>80</v>
      </c>
      <c r="B84" s="18" t="s">
        <v>22</v>
      </c>
      <c r="C84" s="15">
        <v>329.29306000000003</v>
      </c>
      <c r="D84" s="15">
        <v>430.00840999999997</v>
      </c>
      <c r="E84" s="10">
        <f t="shared" si="4"/>
        <v>100.71534999999994</v>
      </c>
      <c r="F84" s="14">
        <f t="shared" si="5"/>
        <v>0.30585324209383563</v>
      </c>
    </row>
    <row r="85" spans="1:6" ht="16.5" customHeight="1" x14ac:dyDescent="0.3">
      <c r="A85" s="19">
        <v>81</v>
      </c>
      <c r="B85" s="18" t="s">
        <v>21</v>
      </c>
      <c r="C85" s="15">
        <v>8098.4019900000003</v>
      </c>
      <c r="D85" s="15">
        <v>1018.7491</v>
      </c>
      <c r="E85" s="10">
        <f t="shared" si="4"/>
        <v>-7079.6528900000003</v>
      </c>
      <c r="F85" s="14">
        <f t="shared" si="5"/>
        <v>-0.8742036884242147</v>
      </c>
    </row>
    <row r="86" spans="1:6" ht="16.5" customHeight="1" x14ac:dyDescent="0.3">
      <c r="A86" s="19">
        <v>82</v>
      </c>
      <c r="B86" s="18" t="s">
        <v>20</v>
      </c>
      <c r="C86" s="15">
        <v>43323.122669999699</v>
      </c>
      <c r="D86" s="15">
        <v>35919.245780000201</v>
      </c>
      <c r="E86" s="10">
        <f t="shared" si="4"/>
        <v>-7403.8768899994975</v>
      </c>
      <c r="F86" s="14">
        <f t="shared" si="5"/>
        <v>-0.1708989665033199</v>
      </c>
    </row>
    <row r="87" spans="1:6" ht="16.5" customHeight="1" x14ac:dyDescent="0.3">
      <c r="A87" s="19">
        <v>83</v>
      </c>
      <c r="B87" s="18" t="s">
        <v>19</v>
      </c>
      <c r="C87" s="15">
        <v>53049.859289999702</v>
      </c>
      <c r="D87" s="15">
        <v>32786.869890000002</v>
      </c>
      <c r="E87" s="10">
        <f t="shared" si="4"/>
        <v>-20262.9893999997</v>
      </c>
      <c r="F87" s="14">
        <f t="shared" si="5"/>
        <v>-0.38196122800686533</v>
      </c>
    </row>
    <row r="88" spans="1:6" ht="16.5" customHeight="1" x14ac:dyDescent="0.3">
      <c r="A88" s="19">
        <v>84</v>
      </c>
      <c r="B88" s="18" t="s">
        <v>18</v>
      </c>
      <c r="C88" s="15">
        <v>1110883.7316099899</v>
      </c>
      <c r="D88" s="15">
        <v>596421.95621000393</v>
      </c>
      <c r="E88" s="10">
        <f t="shared" si="4"/>
        <v>-514461.77539998596</v>
      </c>
      <c r="F88" s="14">
        <f t="shared" si="5"/>
        <v>-0.46311036948428702</v>
      </c>
    </row>
    <row r="89" spans="1:6" ht="16.5" customHeight="1" x14ac:dyDescent="0.3">
      <c r="A89" s="19">
        <v>85</v>
      </c>
      <c r="B89" s="18" t="s">
        <v>17</v>
      </c>
      <c r="C89" s="15">
        <v>839705.90852999105</v>
      </c>
      <c r="D89" s="15">
        <v>528046.83692000003</v>
      </c>
      <c r="E89" s="10">
        <f t="shared" si="4"/>
        <v>-311659.07160999102</v>
      </c>
      <c r="F89" s="14">
        <f t="shared" si="5"/>
        <v>-0.37115264814033372</v>
      </c>
    </row>
    <row r="90" spans="1:6" ht="16.5" customHeight="1" x14ac:dyDescent="0.3">
      <c r="A90" s="19">
        <v>86</v>
      </c>
      <c r="B90" s="18" t="s">
        <v>16</v>
      </c>
      <c r="C90" s="15">
        <v>17964.343000000001</v>
      </c>
      <c r="D90" s="15">
        <v>25570.285749999999</v>
      </c>
      <c r="E90" s="10">
        <f t="shared" si="4"/>
        <v>7605.9427499999983</v>
      </c>
      <c r="F90" s="14">
        <f t="shared" si="5"/>
        <v>0.42339108922602947</v>
      </c>
    </row>
    <row r="91" spans="1:6" ht="16.5" customHeight="1" x14ac:dyDescent="0.3">
      <c r="A91" s="19">
        <v>87</v>
      </c>
      <c r="B91" s="18" t="s">
        <v>15</v>
      </c>
      <c r="C91" s="15">
        <v>922891.61994998506</v>
      </c>
      <c r="D91" s="15">
        <v>821730.246030004</v>
      </c>
      <c r="E91" s="10">
        <f t="shared" si="4"/>
        <v>-101161.37391998107</v>
      </c>
      <c r="F91" s="14">
        <f t="shared" si="5"/>
        <v>-0.10961349277986009</v>
      </c>
    </row>
    <row r="92" spans="1:6" ht="16.5" customHeight="1" x14ac:dyDescent="0.3">
      <c r="A92" s="19">
        <v>88</v>
      </c>
      <c r="B92" s="18" t="s">
        <v>14</v>
      </c>
      <c r="C92" s="15">
        <v>16275.88031</v>
      </c>
      <c r="D92" s="15">
        <v>1441.0501299999999</v>
      </c>
      <c r="E92" s="10">
        <f t="shared" si="4"/>
        <v>-14834.830180000001</v>
      </c>
      <c r="F92" s="14">
        <f t="shared" si="5"/>
        <v>-0.9114610022589924</v>
      </c>
    </row>
    <row r="93" spans="1:6" ht="16.5" customHeight="1" x14ac:dyDescent="0.3">
      <c r="A93" s="19">
        <v>89</v>
      </c>
      <c r="B93" s="18" t="s">
        <v>13</v>
      </c>
      <c r="C93" s="15">
        <v>6424.0852300000006</v>
      </c>
      <c r="D93" s="15">
        <v>621.45236</v>
      </c>
      <c r="E93" s="10">
        <f t="shared" si="4"/>
        <v>-5802.6328700000004</v>
      </c>
      <c r="F93" s="14">
        <f t="shared" si="5"/>
        <v>-0.90326212406120265</v>
      </c>
    </row>
    <row r="94" spans="1:6" ht="16.5" customHeight="1" x14ac:dyDescent="0.3">
      <c r="A94" s="19">
        <v>90</v>
      </c>
      <c r="B94" s="18" t="s">
        <v>12</v>
      </c>
      <c r="C94" s="15">
        <v>128509.274320002</v>
      </c>
      <c r="D94" s="15">
        <v>105188.59293000001</v>
      </c>
      <c r="E94" s="10">
        <f t="shared" si="4"/>
        <v>-23320.681390001992</v>
      </c>
      <c r="F94" s="14">
        <f t="shared" si="5"/>
        <v>-0.18147080444895339</v>
      </c>
    </row>
    <row r="95" spans="1:6" x14ac:dyDescent="0.3">
      <c r="A95" s="19">
        <v>91</v>
      </c>
      <c r="B95" s="18" t="s">
        <v>11</v>
      </c>
      <c r="C95" s="15">
        <v>2883.0508399999999</v>
      </c>
      <c r="D95" s="15">
        <v>2721.9867200000003</v>
      </c>
      <c r="E95" s="10">
        <f t="shared" si="4"/>
        <v>-161.06411999999955</v>
      </c>
      <c r="F95" s="14">
        <f t="shared" si="5"/>
        <v>-5.5865861872903898E-2</v>
      </c>
    </row>
    <row r="96" spans="1:6" x14ac:dyDescent="0.3">
      <c r="A96" s="19">
        <v>92</v>
      </c>
      <c r="B96" s="18" t="s">
        <v>10</v>
      </c>
      <c r="C96" s="15">
        <v>2232.1919500000004</v>
      </c>
      <c r="D96" s="15">
        <v>1323.7826200000002</v>
      </c>
      <c r="E96" s="10">
        <f t="shared" si="4"/>
        <v>-908.40933000000018</v>
      </c>
      <c r="F96" s="14">
        <f t="shared" si="5"/>
        <v>-0.40695842935908805</v>
      </c>
    </row>
    <row r="97" spans="1:6" x14ac:dyDescent="0.3">
      <c r="A97" s="19">
        <v>93</v>
      </c>
      <c r="B97" s="18" t="s">
        <v>112</v>
      </c>
      <c r="C97" s="29"/>
      <c r="D97" s="15">
        <v>2911.8585400000002</v>
      </c>
      <c r="E97" s="10">
        <f t="shared" ref="E97:E99" si="6">D97-C97</f>
        <v>2911.8585400000002</v>
      </c>
      <c r="F97" s="14"/>
    </row>
    <row r="98" spans="1:6" ht="25.5" x14ac:dyDescent="0.3">
      <c r="A98" s="19">
        <v>94</v>
      </c>
      <c r="B98" s="18" t="s">
        <v>9</v>
      </c>
      <c r="C98" s="15">
        <v>78261.019090000191</v>
      </c>
      <c r="D98" s="15">
        <v>50870.909389999702</v>
      </c>
      <c r="E98" s="10">
        <f t="shared" si="6"/>
        <v>-27390.109700000488</v>
      </c>
      <c r="F98" s="14">
        <f t="shared" ref="F97:F99" si="7">E98/C98</f>
        <v>-0.3499840663779481</v>
      </c>
    </row>
    <row r="99" spans="1:6" x14ac:dyDescent="0.3">
      <c r="A99" s="19">
        <v>95</v>
      </c>
      <c r="B99" s="18" t="s">
        <v>8</v>
      </c>
      <c r="C99" s="15">
        <v>49500.4949000001</v>
      </c>
      <c r="D99" s="15">
        <v>35229.342080000104</v>
      </c>
      <c r="E99" s="10">
        <f t="shared" si="6"/>
        <v>-14271.152819999996</v>
      </c>
      <c r="F99" s="14">
        <f t="shared" si="7"/>
        <v>-0.28830323512583644</v>
      </c>
    </row>
    <row r="100" spans="1:6" x14ac:dyDescent="0.3">
      <c r="A100" s="19">
        <v>96</v>
      </c>
      <c r="B100" s="18" t="s">
        <v>7</v>
      </c>
      <c r="C100" s="15">
        <v>50194.781140000101</v>
      </c>
      <c r="D100" s="15">
        <v>44255.616810000101</v>
      </c>
      <c r="E100" s="10">
        <f t="shared" si="4"/>
        <v>-5939.1643299999996</v>
      </c>
      <c r="F100" s="14">
        <f t="shared" si="5"/>
        <v>-0.11832234736585182</v>
      </c>
    </row>
    <row r="101" spans="1:6" x14ac:dyDescent="0.3">
      <c r="A101" s="17">
        <v>97</v>
      </c>
      <c r="B101" s="16" t="s">
        <v>6</v>
      </c>
      <c r="C101" s="15">
        <v>73.559039999999996</v>
      </c>
      <c r="D101" s="15">
        <v>0.57128999999999996</v>
      </c>
      <c r="E101" s="10">
        <f t="shared" si="4"/>
        <v>-72.987749999999991</v>
      </c>
      <c r="F101" s="14">
        <f t="shared" si="5"/>
        <v>-0.99223358543015239</v>
      </c>
    </row>
    <row r="102" spans="1:6" x14ac:dyDescent="0.3">
      <c r="A102" s="13">
        <v>99</v>
      </c>
      <c r="B102" s="12" t="s">
        <v>4</v>
      </c>
      <c r="C102" s="11">
        <v>4698.77232</v>
      </c>
      <c r="D102" s="11">
        <v>11201.235409999999</v>
      </c>
      <c r="E102" s="10">
        <f t="shared" si="4"/>
        <v>6502.4630899999993</v>
      </c>
      <c r="F102" s="9">
        <f t="shared" si="5"/>
        <v>1.3838642622292452</v>
      </c>
    </row>
    <row r="103" spans="1:6" x14ac:dyDescent="0.3">
      <c r="A103" s="8"/>
      <c r="B103" s="7" t="s">
        <v>5</v>
      </c>
      <c r="C103" s="6">
        <f>SUM(C6:C102)</f>
        <v>10814891.166499985</v>
      </c>
      <c r="D103" s="6">
        <f>SUM(D6:D102)</f>
        <v>8126401.3569300184</v>
      </c>
      <c r="E103" s="5">
        <f t="shared" ref="E103" si="8">D103-C103</f>
        <v>-2688489.809569967</v>
      </c>
      <c r="F103" s="4">
        <f t="shared" ref="F103" si="9">E103/C103</f>
        <v>-0.24859148078140492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2023-03-09T13:47:00Z</dcterms:modified>
</cp:coreProperties>
</file>