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0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20" i="3"/>
  <c r="H1219" i="3"/>
  <c r="H1218" i="3"/>
  <c r="H1217" i="3"/>
  <c r="H1216" i="3"/>
  <c r="H1215" i="3"/>
  <c r="H1214" i="3"/>
  <c r="H1208" i="3"/>
  <c r="H1207" i="3"/>
  <c r="H1166" i="3"/>
  <c r="H1157" i="3"/>
  <c r="H1154" i="3"/>
  <c r="H1153" i="3"/>
  <c r="H1151" i="3"/>
  <c r="H1149" i="3"/>
  <c r="H1148" i="3"/>
  <c r="H1147" i="3"/>
  <c r="H1146" i="3"/>
  <c r="H1136" i="3"/>
  <c r="H1122" i="3"/>
  <c r="H1118" i="3"/>
  <c r="H1117" i="3"/>
  <c r="H1092" i="3"/>
  <c r="H1088" i="3"/>
  <c r="H1066" i="3"/>
  <c r="H1050" i="3"/>
  <c r="H949" i="3"/>
  <c r="H945" i="3"/>
  <c r="H941" i="3"/>
  <c r="H940" i="3"/>
  <c r="H939" i="3"/>
  <c r="H937" i="3"/>
  <c r="H934" i="3"/>
  <c r="H927" i="3"/>
  <c r="H925" i="3"/>
  <c r="H917" i="3"/>
  <c r="H901" i="3"/>
  <c r="H899" i="3"/>
  <c r="H896" i="3"/>
  <c r="H895" i="3"/>
  <c r="H893" i="3"/>
  <c r="H881" i="3"/>
  <c r="H880" i="3"/>
  <c r="H827" i="3"/>
  <c r="H817" i="3"/>
  <c r="H815" i="3"/>
  <c r="H813" i="3"/>
  <c r="H798" i="3"/>
  <c r="H780" i="3"/>
  <c r="H746" i="3"/>
  <c r="H745" i="3"/>
  <c r="H674" i="3"/>
  <c r="H642" i="3"/>
  <c r="H641" i="3"/>
  <c r="H636" i="3"/>
  <c r="H620" i="3"/>
  <c r="H619" i="3"/>
  <c r="H604" i="3"/>
  <c r="H601" i="3"/>
  <c r="H594" i="3"/>
  <c r="H587" i="3"/>
  <c r="H586" i="3"/>
  <c r="H585" i="3"/>
  <c r="H577" i="3"/>
  <c r="H565" i="3"/>
  <c r="H539" i="3"/>
  <c r="H520" i="3"/>
  <c r="H513" i="3"/>
  <c r="H512" i="3"/>
  <c r="H510" i="3"/>
  <c r="H503" i="3"/>
  <c r="H501" i="3"/>
  <c r="H498" i="3"/>
  <c r="H497" i="3"/>
  <c r="H452" i="3"/>
  <c r="H432" i="3"/>
  <c r="H428" i="3"/>
  <c r="H424" i="3"/>
  <c r="H422" i="3"/>
  <c r="H321" i="3"/>
  <c r="H318" i="3"/>
  <c r="H259" i="3"/>
  <c r="H256" i="3"/>
  <c r="H251" i="3"/>
  <c r="H249" i="3"/>
  <c r="H245" i="3"/>
  <c r="H237" i="3"/>
  <c r="H196" i="3"/>
  <c r="H189" i="3"/>
  <c r="H147" i="3"/>
  <c r="H129" i="3"/>
  <c r="H127" i="3"/>
  <c r="H121" i="3"/>
  <c r="H111" i="3"/>
  <c r="G95" i="3"/>
  <c r="G65" i="3"/>
  <c r="G63" i="3"/>
  <c r="G55" i="3"/>
  <c r="H44" i="3"/>
  <c r="H41" i="3"/>
  <c r="H40" i="3"/>
  <c r="H30" i="3"/>
  <c r="H16" i="3"/>
  <c r="H9" i="3"/>
  <c r="H8" i="3"/>
  <c r="G97" i="3" l="1"/>
  <c r="G257" i="3"/>
  <c r="G259" i="3"/>
  <c r="G261" i="3"/>
  <c r="H261" i="3" s="1"/>
  <c r="G263" i="3"/>
  <c r="G281" i="3"/>
  <c r="G283" i="3"/>
  <c r="G285" i="3"/>
  <c r="H285" i="3" s="1"/>
  <c r="G287" i="3"/>
  <c r="G288" i="3"/>
  <c r="G353" i="3"/>
  <c r="G354" i="3"/>
  <c r="H354" i="3" s="1"/>
  <c r="G355" i="3"/>
  <c r="G357" i="3"/>
  <c r="G359" i="3"/>
  <c r="G360" i="3"/>
  <c r="H360" i="3" s="1"/>
  <c r="G377" i="3"/>
  <c r="G378" i="3"/>
  <c r="G379" i="3"/>
  <c r="G381" i="3"/>
  <c r="H381" i="3" s="1"/>
  <c r="G383" i="3"/>
  <c r="G384" i="3"/>
  <c r="H384" i="3" s="1"/>
  <c r="G385" i="3"/>
  <c r="G386" i="3"/>
  <c r="H386" i="3" s="1"/>
  <c r="G387" i="3"/>
  <c r="G389" i="3"/>
  <c r="G391" i="3"/>
  <c r="G392" i="3"/>
  <c r="H392" i="3" s="1"/>
  <c r="G409" i="3"/>
  <c r="G410" i="3"/>
  <c r="G411" i="3"/>
  <c r="G413" i="3"/>
  <c r="G415" i="3"/>
  <c r="G416" i="3"/>
  <c r="H416" i="3" s="1"/>
  <c r="G417" i="3"/>
  <c r="G418" i="3"/>
  <c r="H418" i="3" s="1"/>
  <c r="G419" i="3"/>
  <c r="G421" i="3"/>
  <c r="G423" i="3"/>
  <c r="G424" i="3"/>
  <c r="G437" i="3"/>
  <c r="G439" i="3"/>
  <c r="G440" i="3"/>
  <c r="H440" i="3" s="1"/>
  <c r="G441" i="3"/>
  <c r="H441" i="3" s="1"/>
  <c r="G443" i="3"/>
  <c r="G444" i="3"/>
  <c r="G449" i="3"/>
  <c r="G451" i="3"/>
  <c r="H451" i="3" s="1"/>
  <c r="G452" i="3"/>
  <c r="G665" i="3"/>
  <c r="G838" i="3"/>
  <c r="G839" i="3"/>
  <c r="H839" i="3" s="1"/>
  <c r="G840" i="3"/>
  <c r="G845" i="3"/>
  <c r="G846" i="3"/>
  <c r="G847" i="3"/>
  <c r="G848" i="3"/>
  <c r="G850" i="3"/>
  <c r="G853" i="3"/>
  <c r="G854" i="3"/>
  <c r="H854" i="3" s="1"/>
  <c r="G871" i="3"/>
  <c r="G872" i="3"/>
  <c r="H872" i="3" s="1"/>
  <c r="G877" i="3"/>
  <c r="G878" i="3"/>
  <c r="H878" i="3" s="1"/>
  <c r="G879" i="3"/>
  <c r="G880" i="3"/>
  <c r="G885" i="3"/>
  <c r="G886" i="3"/>
  <c r="H886" i="3" s="1"/>
  <c r="G902" i="3"/>
  <c r="G99" i="3"/>
  <c r="H99" i="3" s="1"/>
  <c r="G103" i="3"/>
  <c r="G105" i="3"/>
  <c r="H105" i="3" s="1"/>
  <c r="G107" i="3"/>
  <c r="G109" i="3"/>
  <c r="H109" i="3" s="1"/>
  <c r="G113" i="3"/>
  <c r="G129" i="3"/>
  <c r="G131" i="3"/>
  <c r="G135" i="3"/>
  <c r="H135" i="3" s="1"/>
  <c r="G137" i="3"/>
  <c r="G139" i="3"/>
  <c r="H139" i="3" s="1"/>
  <c r="G141" i="3"/>
  <c r="G145" i="3"/>
  <c r="H145" i="3" s="1"/>
  <c r="G161" i="3"/>
  <c r="G561" i="3"/>
  <c r="H561" i="3" s="1"/>
  <c r="G569" i="3"/>
  <c r="G597" i="3"/>
  <c r="G609" i="3"/>
  <c r="G613" i="3"/>
  <c r="H613" i="3" s="1"/>
  <c r="G617" i="3"/>
  <c r="G192" i="3"/>
  <c r="H192" i="3" s="1"/>
  <c r="G202" i="3"/>
  <c r="G204" i="3"/>
  <c r="G206" i="3"/>
  <c r="G210" i="3"/>
  <c r="H210" i="3" s="1"/>
  <c r="G212" i="3"/>
  <c r="G214" i="3"/>
  <c r="H214" i="3" s="1"/>
  <c r="G216" i="3"/>
  <c r="G234" i="3"/>
  <c r="G236" i="3"/>
  <c r="G238" i="3"/>
  <c r="G242" i="3"/>
  <c r="G244" i="3"/>
  <c r="G246" i="3"/>
  <c r="G248" i="3"/>
  <c r="H248" i="3" s="1"/>
  <c r="G453" i="3"/>
  <c r="G455" i="3"/>
  <c r="H455" i="3" s="1"/>
  <c r="G456" i="3"/>
  <c r="G618" i="3"/>
  <c r="H618" i="3" s="1"/>
  <c r="G619" i="3"/>
  <c r="G621" i="3"/>
  <c r="G629" i="3"/>
  <c r="G631" i="3"/>
  <c r="H631" i="3" s="1"/>
  <c r="G633" i="3"/>
  <c r="G704" i="3"/>
  <c r="H704" i="3" s="1"/>
  <c r="G816" i="3"/>
  <c r="G818" i="3"/>
  <c r="H818" i="3" s="1"/>
  <c r="G832" i="3"/>
  <c r="G834" i="3"/>
  <c r="H834" i="3" s="1"/>
  <c r="G836" i="3"/>
  <c r="G837" i="3"/>
  <c r="H837" i="3" s="1"/>
  <c r="G7" i="3"/>
  <c r="G9" i="3"/>
  <c r="G11" i="3"/>
  <c r="G13" i="3"/>
  <c r="H13" i="3" s="1"/>
  <c r="G17" i="3"/>
  <c r="G33" i="3"/>
  <c r="H33" i="3" s="1"/>
  <c r="H443" i="3"/>
  <c r="G922" i="3"/>
  <c r="H922" i="3" s="1"/>
  <c r="G926" i="3"/>
  <c r="G930" i="3"/>
  <c r="G1243" i="3"/>
  <c r="H1243" i="3" s="1"/>
  <c r="G1245" i="3"/>
  <c r="H1245" i="3" s="1"/>
  <c r="G35" i="3"/>
  <c r="G39" i="3"/>
  <c r="H39" i="3" s="1"/>
  <c r="G41" i="3"/>
  <c r="G43" i="3"/>
  <c r="H43" i="3" s="1"/>
  <c r="G45" i="3"/>
  <c r="G49" i="3"/>
  <c r="H49" i="3" s="1"/>
  <c r="G119" i="3"/>
  <c r="H119" i="3" s="1"/>
  <c r="G163" i="3"/>
  <c r="H163" i="3" s="1"/>
  <c r="G167" i="3"/>
  <c r="G169" i="3"/>
  <c r="G171" i="3"/>
  <c r="H171" i="3" s="1"/>
  <c r="G177" i="3"/>
  <c r="H177" i="3" s="1"/>
  <c r="G179" i="3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G334" i="3"/>
  <c r="H334" i="3" s="1"/>
  <c r="G23" i="3"/>
  <c r="H23" i="3" s="1"/>
  <c r="G31" i="3"/>
  <c r="H31" i="3" s="1"/>
  <c r="G67" i="3"/>
  <c r="G71" i="3"/>
  <c r="H71" i="3" s="1"/>
  <c r="G73" i="3"/>
  <c r="G75" i="3"/>
  <c r="H75" i="3" s="1"/>
  <c r="G77" i="3"/>
  <c r="G81" i="3"/>
  <c r="H81" i="3" s="1"/>
  <c r="G87" i="3"/>
  <c r="H87" i="3" s="1"/>
  <c r="G151" i="3"/>
  <c r="G159" i="3"/>
  <c r="G249" i="3"/>
  <c r="G251" i="3"/>
  <c r="G253" i="3"/>
  <c r="H253" i="3" s="1"/>
  <c r="G255" i="3"/>
  <c r="G476" i="3"/>
  <c r="G515" i="3"/>
  <c r="H515" i="3" s="1"/>
  <c r="G517" i="3"/>
  <c r="H517" i="3" s="1"/>
  <c r="G519" i="3"/>
  <c r="H519" i="3" s="1"/>
  <c r="G520" i="3"/>
  <c r="G539" i="3"/>
  <c r="G541" i="3"/>
  <c r="H541" i="3" s="1"/>
  <c r="G542" i="3"/>
  <c r="H542" i="3" s="1"/>
  <c r="G543" i="3"/>
  <c r="G545" i="3"/>
  <c r="H545" i="3" s="1"/>
  <c r="G551" i="3"/>
  <c r="H551" i="3" s="1"/>
  <c r="G553" i="3"/>
  <c r="H553" i="3" s="1"/>
  <c r="G649" i="3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G868" i="3"/>
  <c r="H868" i="3" s="1"/>
  <c r="G870" i="3"/>
  <c r="H870" i="3" s="1"/>
  <c r="G903" i="3"/>
  <c r="H903" i="3" s="1"/>
  <c r="G904" i="3"/>
  <c r="G909" i="3"/>
  <c r="H909" i="3" s="1"/>
  <c r="G910" i="3"/>
  <c r="H910" i="3" s="1"/>
  <c r="G911" i="3"/>
  <c r="H911" i="3" s="1"/>
  <c r="G912" i="3"/>
  <c r="G914" i="3"/>
  <c r="G917" i="3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G578" i="3"/>
  <c r="H578" i="3" s="1"/>
  <c r="G579" i="3"/>
  <c r="G581" i="3"/>
  <c r="G582" i="3"/>
  <c r="H582" i="3" s="1"/>
  <c r="G583" i="3"/>
  <c r="H583" i="3" s="1"/>
  <c r="G585" i="3"/>
  <c r="G590" i="3"/>
  <c r="H590" i="3" s="1"/>
  <c r="G591" i="3"/>
  <c r="G593" i="3"/>
  <c r="H593" i="3" s="1"/>
  <c r="G673" i="3"/>
  <c r="G825" i="3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G1235" i="3"/>
  <c r="G19" i="3"/>
  <c r="H19" i="3" s="1"/>
  <c r="G51" i="3"/>
  <c r="H51" i="3" s="1"/>
  <c r="G83" i="3"/>
  <c r="G115" i="3"/>
  <c r="H115" i="3" s="1"/>
  <c r="G147" i="3"/>
  <c r="G181" i="3"/>
  <c r="H181" i="3" s="1"/>
  <c r="G183" i="3"/>
  <c r="G184" i="3"/>
  <c r="G289" i="3"/>
  <c r="H289" i="3" s="1"/>
  <c r="G291" i="3"/>
  <c r="H291" i="3" s="1"/>
  <c r="G293" i="3"/>
  <c r="G295" i="3"/>
  <c r="G296" i="3"/>
  <c r="H296" i="3" s="1"/>
  <c r="H444" i="3"/>
  <c r="G465" i="3"/>
  <c r="G467" i="3"/>
  <c r="H467" i="3" s="1"/>
  <c r="G468" i="3"/>
  <c r="H468" i="3" s="1"/>
  <c r="G469" i="3"/>
  <c r="H469" i="3" s="1"/>
  <c r="G471" i="3"/>
  <c r="G538" i="3"/>
  <c r="H538" i="3" s="1"/>
  <c r="G554" i="3"/>
  <c r="H554" i="3" s="1"/>
  <c r="G555" i="3"/>
  <c r="H555" i="3" s="1"/>
  <c r="G557" i="3"/>
  <c r="G594" i="3"/>
  <c r="G625" i="3"/>
  <c r="H625" i="3" s="1"/>
  <c r="G643" i="3"/>
  <c r="H643" i="3" s="1"/>
  <c r="G645" i="3"/>
  <c r="G15" i="3"/>
  <c r="H15" i="3" s="1"/>
  <c r="G25" i="3"/>
  <c r="H25" i="3" s="1"/>
  <c r="G27" i="3"/>
  <c r="H27" i="3" s="1"/>
  <c r="G47" i="3"/>
  <c r="G57" i="3"/>
  <c r="H57" i="3" s="1"/>
  <c r="G59" i="3"/>
  <c r="H59" i="3" s="1"/>
  <c r="G61" i="3"/>
  <c r="G79" i="3"/>
  <c r="G89" i="3"/>
  <c r="H89" i="3" s="1"/>
  <c r="G91" i="3"/>
  <c r="H91" i="3" s="1"/>
  <c r="G121" i="3"/>
  <c r="G123" i="3"/>
  <c r="G125" i="3"/>
  <c r="H125" i="3" s="1"/>
  <c r="G143" i="3"/>
  <c r="H143" i="3" s="1"/>
  <c r="G153" i="3"/>
  <c r="H153" i="3" s="1"/>
  <c r="G155" i="3"/>
  <c r="G157" i="3"/>
  <c r="H157" i="3" s="1"/>
  <c r="G176" i="3"/>
  <c r="H176" i="3" s="1"/>
  <c r="G193" i="3"/>
  <c r="H193" i="3" s="1"/>
  <c r="G195" i="3"/>
  <c r="G196" i="3"/>
  <c r="G197" i="3"/>
  <c r="H197" i="3" s="1"/>
  <c r="G199" i="3"/>
  <c r="G217" i="3"/>
  <c r="G219" i="3"/>
  <c r="H219" i="3" s="1"/>
  <c r="G221" i="3"/>
  <c r="H221" i="3" s="1"/>
  <c r="G223" i="3"/>
  <c r="H223" i="3" s="1"/>
  <c r="G225" i="3"/>
  <c r="G227" i="3"/>
  <c r="H227" i="3" s="1"/>
  <c r="G229" i="3"/>
  <c r="H229" i="3" s="1"/>
  <c r="G231" i="3"/>
  <c r="G278" i="3"/>
  <c r="G280" i="3"/>
  <c r="H280" i="3" s="1"/>
  <c r="H312" i="3"/>
  <c r="G313" i="3"/>
  <c r="H313" i="3" s="1"/>
  <c r="G314" i="3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G345" i="3"/>
  <c r="G346" i="3"/>
  <c r="H346" i="3" s="1"/>
  <c r="G347" i="3"/>
  <c r="H347" i="3" s="1"/>
  <c r="G349" i="3"/>
  <c r="H349" i="3" s="1"/>
  <c r="G351" i="3"/>
  <c r="G352" i="3"/>
  <c r="H352" i="3" s="1"/>
  <c r="H456" i="3"/>
  <c r="G464" i="3"/>
  <c r="H464" i="3" s="1"/>
  <c r="H476" i="3"/>
  <c r="G477" i="3"/>
  <c r="H477" i="3" s="1"/>
  <c r="G479" i="3"/>
  <c r="H479" i="3" s="1"/>
  <c r="G481" i="3"/>
  <c r="G483" i="3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G565" i="3"/>
  <c r="G566" i="3"/>
  <c r="H566" i="3" s="1"/>
  <c r="G567" i="3"/>
  <c r="H567" i="3" s="1"/>
  <c r="G589" i="3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G662" i="3"/>
  <c r="H662" i="3" s="1"/>
  <c r="G663" i="3"/>
  <c r="H663" i="3" s="1"/>
  <c r="G666" i="3"/>
  <c r="H666" i="3" s="1"/>
  <c r="G667" i="3"/>
  <c r="G669" i="3"/>
  <c r="H669" i="3" s="1"/>
  <c r="G822" i="3"/>
  <c r="H822" i="3" s="1"/>
  <c r="G831" i="3"/>
  <c r="H831" i="3" s="1"/>
  <c r="G855" i="3"/>
  <c r="G856" i="3"/>
  <c r="G861" i="3"/>
  <c r="H861" i="3" s="1"/>
  <c r="G874" i="3"/>
  <c r="G887" i="3"/>
  <c r="G888" i="3"/>
  <c r="H888" i="3" s="1"/>
  <c r="G893" i="3"/>
  <c r="G906" i="3"/>
  <c r="G919" i="3"/>
  <c r="G920" i="3"/>
  <c r="H920" i="3" s="1"/>
  <c r="G925" i="3"/>
  <c r="G1237" i="3"/>
  <c r="H1237" i="3" s="1"/>
  <c r="G1239" i="3"/>
  <c r="G1244" i="3"/>
  <c r="G677" i="3"/>
  <c r="H677" i="3" s="1"/>
  <c r="G679" i="3"/>
  <c r="H679" i="3" s="1"/>
  <c r="G681" i="3"/>
  <c r="G682" i="3"/>
  <c r="H682" i="3" s="1"/>
  <c r="G683" i="3"/>
  <c r="H683" i="3" s="1"/>
  <c r="G684" i="3"/>
  <c r="H684" i="3" s="1"/>
  <c r="G685" i="3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G711" i="3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G729" i="3"/>
  <c r="H729" i="3" s="1"/>
  <c r="G730" i="3"/>
  <c r="H730" i="3" s="1"/>
  <c r="G731" i="3"/>
  <c r="H731" i="3" s="1"/>
  <c r="G732" i="3"/>
  <c r="H732" i="3" s="1"/>
  <c r="G733" i="3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G751" i="3"/>
  <c r="H751" i="3" s="1"/>
  <c r="G753" i="3"/>
  <c r="H753" i="3" s="1"/>
  <c r="G754" i="3"/>
  <c r="H754" i="3" s="1"/>
  <c r="G755" i="3"/>
  <c r="G756" i="3"/>
  <c r="H756" i="3" s="1"/>
  <c r="G757" i="3"/>
  <c r="H757" i="3" s="1"/>
  <c r="G759" i="3"/>
  <c r="G761" i="3"/>
  <c r="G762" i="3"/>
  <c r="H762" i="3" s="1"/>
  <c r="G763" i="3"/>
  <c r="H763" i="3" s="1"/>
  <c r="G764" i="3"/>
  <c r="H764" i="3" s="1"/>
  <c r="G765" i="3"/>
  <c r="G767" i="3"/>
  <c r="H767" i="3" s="1"/>
  <c r="G769" i="3"/>
  <c r="H769" i="3" s="1"/>
  <c r="G770" i="3"/>
  <c r="H770" i="3" s="1"/>
  <c r="G771" i="3"/>
  <c r="G772" i="3"/>
  <c r="G773" i="3"/>
  <c r="H773" i="3" s="1"/>
  <c r="G775" i="3"/>
  <c r="H775" i="3" s="1"/>
  <c r="G817" i="3"/>
  <c r="G828" i="3"/>
  <c r="H828" i="3" s="1"/>
  <c r="G835" i="3"/>
  <c r="H835" i="3" s="1"/>
  <c r="G852" i="3"/>
  <c r="H852" i="3" s="1"/>
  <c r="G863" i="3"/>
  <c r="G864" i="3"/>
  <c r="H864" i="3" s="1"/>
  <c r="G869" i="3"/>
  <c r="H869" i="3" s="1"/>
  <c r="G882" i="3"/>
  <c r="H882" i="3" s="1"/>
  <c r="G884" i="3"/>
  <c r="G895" i="3"/>
  <c r="G896" i="3"/>
  <c r="G898" i="3"/>
  <c r="H898" i="3" s="1"/>
  <c r="G901" i="3"/>
  <c r="G916" i="3"/>
  <c r="H916" i="3" s="1"/>
  <c r="G927" i="3"/>
  <c r="G928" i="3"/>
  <c r="G933" i="3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H55" i="3"/>
  <c r="G69" i="3"/>
  <c r="H69" i="3" s="1"/>
  <c r="H103" i="3"/>
  <c r="G133" i="3"/>
  <c r="H133" i="3" s="1"/>
  <c r="H151" i="3"/>
  <c r="H167" i="3"/>
  <c r="G550" i="3"/>
  <c r="H550" i="3" s="1"/>
  <c r="G111" i="3"/>
  <c r="G127" i="3"/>
  <c r="H216" i="3"/>
  <c r="G534" i="3"/>
  <c r="H534" i="3" s="1"/>
  <c r="G833" i="3"/>
  <c r="H833" i="3" s="1"/>
  <c r="G860" i="3"/>
  <c r="H860" i="3" s="1"/>
  <c r="G892" i="3"/>
  <c r="H892" i="3" s="1"/>
  <c r="H924" i="3"/>
  <c r="G924" i="3"/>
  <c r="H7" i="3"/>
  <c r="G240" i="3"/>
  <c r="H240" i="3"/>
  <c r="G304" i="3"/>
  <c r="H304" i="3" s="1"/>
  <c r="G446" i="3"/>
  <c r="H446" i="3" s="1"/>
  <c r="G21" i="3"/>
  <c r="H21" i="3" s="1"/>
  <c r="G29" i="3"/>
  <c r="H29" i="3" s="1"/>
  <c r="H45" i="3"/>
  <c r="H47" i="3"/>
  <c r="G53" i="3"/>
  <c r="H53" i="3" s="1"/>
  <c r="H61" i="3"/>
  <c r="H63" i="3"/>
  <c r="H77" i="3"/>
  <c r="H79" i="3"/>
  <c r="G85" i="3"/>
  <c r="H85" i="3" s="1"/>
  <c r="H93" i="3"/>
  <c r="G93" i="3"/>
  <c r="H95" i="3"/>
  <c r="G101" i="3"/>
  <c r="H101" i="3" s="1"/>
  <c r="G117" i="3"/>
  <c r="H117" i="3" s="1"/>
  <c r="H141" i="3"/>
  <c r="G149" i="3"/>
  <c r="H149" i="3" s="1"/>
  <c r="H159" i="3"/>
  <c r="G165" i="3"/>
  <c r="H165" i="3" s="1"/>
  <c r="G173" i="3"/>
  <c r="H173" i="3" s="1"/>
  <c r="G208" i="3"/>
  <c r="H208" i="3" s="1"/>
  <c r="G574" i="3"/>
  <c r="H574" i="3" s="1"/>
  <c r="H17" i="3"/>
  <c r="H65" i="3"/>
  <c r="H73" i="3"/>
  <c r="H97" i="3"/>
  <c r="H113" i="3"/>
  <c r="H137" i="3"/>
  <c r="H161" i="3"/>
  <c r="H169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H283" i="3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H314" i="3"/>
  <c r="G320" i="3"/>
  <c r="H320" i="3" s="1"/>
  <c r="G329" i="3"/>
  <c r="H329" i="3" s="1"/>
  <c r="G331" i="3"/>
  <c r="H331" i="3" s="1"/>
  <c r="G333" i="3"/>
  <c r="H333" i="3" s="1"/>
  <c r="G335" i="3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H378" i="3"/>
  <c r="H379" i="3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H410" i="3"/>
  <c r="H411" i="3"/>
  <c r="H413" i="3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7" i="3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G641" i="3"/>
  <c r="G844" i="3"/>
  <c r="H844" i="3" s="1"/>
  <c r="G876" i="3"/>
  <c r="H876" i="3" s="1"/>
  <c r="G908" i="3"/>
  <c r="H908" i="3" s="1"/>
  <c r="G646" i="3"/>
  <c r="H646" i="3" s="1"/>
  <c r="H11" i="3"/>
  <c r="H35" i="3"/>
  <c r="H67" i="3"/>
  <c r="H83" i="3"/>
  <c r="H107" i="3"/>
  <c r="H123" i="3"/>
  <c r="H131" i="3"/>
  <c r="H155" i="3"/>
  <c r="G175" i="3"/>
  <c r="H175" i="3" s="1"/>
  <c r="H184" i="3"/>
  <c r="G189" i="3"/>
  <c r="G191" i="3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H293" i="3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H355" i="3"/>
  <c r="H357" i="3"/>
  <c r="G369" i="3"/>
  <c r="G370" i="3"/>
  <c r="H370" i="3" s="1"/>
  <c r="G371" i="3"/>
  <c r="H371" i="3" s="1"/>
  <c r="G373" i="3"/>
  <c r="H373" i="3" s="1"/>
  <c r="G375" i="3"/>
  <c r="H375" i="3" s="1"/>
  <c r="G376" i="3"/>
  <c r="H376" i="3" s="1"/>
  <c r="H387" i="3"/>
  <c r="H389" i="3"/>
  <c r="G401" i="3"/>
  <c r="G402" i="3"/>
  <c r="H402" i="3" s="1"/>
  <c r="G403" i="3"/>
  <c r="H403" i="3" s="1"/>
  <c r="G405" i="3"/>
  <c r="H405" i="3" s="1"/>
  <c r="G407" i="3"/>
  <c r="H407" i="3" s="1"/>
  <c r="G408" i="3"/>
  <c r="H408" i="3" s="1"/>
  <c r="H419" i="3"/>
  <c r="H421" i="3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H453" i="3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G492" i="3"/>
  <c r="H492" i="3" s="1"/>
  <c r="G501" i="3"/>
  <c r="G503" i="3"/>
  <c r="G504" i="3"/>
  <c r="H504" i="3" s="1"/>
  <c r="G513" i="3"/>
  <c r="G535" i="3"/>
  <c r="H535" i="3" s="1"/>
  <c r="G537" i="3"/>
  <c r="H537" i="3" s="1"/>
  <c r="H543" i="3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H816" i="3"/>
  <c r="G932" i="3"/>
  <c r="H932" i="3" s="1"/>
  <c r="G1249" i="3"/>
  <c r="H1249" i="3" s="1"/>
  <c r="G575" i="3"/>
  <c r="H575" i="3" s="1"/>
  <c r="G587" i="3"/>
  <c r="G598" i="3"/>
  <c r="H598" i="3" s="1"/>
  <c r="G599" i="3"/>
  <c r="H599" i="3" s="1"/>
  <c r="G610" i="3"/>
  <c r="H610" i="3" s="1"/>
  <c r="G611" i="3"/>
  <c r="G626" i="3"/>
  <c r="H626" i="3" s="1"/>
  <c r="G627" i="3"/>
  <c r="H627" i="3" s="1"/>
  <c r="G638" i="3"/>
  <c r="H638" i="3" s="1"/>
  <c r="G639" i="3"/>
  <c r="G647" i="3"/>
  <c r="H647" i="3" s="1"/>
  <c r="G658" i="3"/>
  <c r="H658" i="3" s="1"/>
  <c r="G659" i="3"/>
  <c r="H659" i="3" s="1"/>
  <c r="G674" i="3"/>
  <c r="G692" i="3"/>
  <c r="H692" i="3" s="1"/>
  <c r="G778" i="3"/>
  <c r="H778" i="3" s="1"/>
  <c r="G820" i="3"/>
  <c r="H820" i="3" s="1"/>
  <c r="G842" i="3"/>
  <c r="H842" i="3" s="1"/>
  <c r="G866" i="3"/>
  <c r="H866" i="3" s="1"/>
  <c r="H884" i="3"/>
  <c r="G1098" i="3"/>
  <c r="H1098" i="3" s="1"/>
  <c r="H1235" i="3"/>
  <c r="H685" i="3"/>
  <c r="G688" i="3"/>
  <c r="H688" i="3" s="1"/>
  <c r="G691" i="3"/>
  <c r="H691" i="3" s="1"/>
  <c r="H709" i="3"/>
  <c r="H711" i="3"/>
  <c r="H727" i="3"/>
  <c r="H733" i="3"/>
  <c r="G736" i="3"/>
  <c r="H736" i="3" s="1"/>
  <c r="G741" i="3"/>
  <c r="H741" i="3" s="1"/>
  <c r="G743" i="3"/>
  <c r="H743" i="3" s="1"/>
  <c r="H749" i="3"/>
  <c r="H759" i="3"/>
  <c r="G760" i="3"/>
  <c r="H760" i="3" s="1"/>
  <c r="G777" i="3"/>
  <c r="H777" i="3" s="1"/>
  <c r="G824" i="3"/>
  <c r="H824" i="3" s="1"/>
  <c r="G841" i="3"/>
  <c r="H841" i="3" s="1"/>
  <c r="H845" i="3"/>
  <c r="G849" i="3"/>
  <c r="H853" i="3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G1085" i="3"/>
  <c r="H1085" i="3" s="1"/>
  <c r="G1086" i="3"/>
  <c r="H1086" i="3" s="1"/>
  <c r="G1087" i="3"/>
  <c r="H1087" i="3" s="1"/>
  <c r="G1088" i="3"/>
  <c r="G1090" i="3"/>
  <c r="H1090" i="3" s="1"/>
  <c r="G1092" i="3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G746" i="3"/>
  <c r="H765" i="3"/>
  <c r="H772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904" i="3"/>
  <c r="G907" i="3"/>
  <c r="H907" i="3" s="1"/>
  <c r="H912" i="3"/>
  <c r="G915" i="3"/>
  <c r="H915" i="3" s="1"/>
  <c r="G923" i="3"/>
  <c r="H923" i="3" s="1"/>
  <c r="H928" i="3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G1118" i="3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G1147" i="3"/>
  <c r="G1148" i="3"/>
  <c r="G1149" i="3"/>
  <c r="G1150" i="3"/>
  <c r="H1150" i="3" s="1"/>
  <c r="G1151" i="3"/>
  <c r="G1152" i="3"/>
  <c r="H1152" i="3" s="1"/>
  <c r="G1153" i="3"/>
  <c r="G1154" i="3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G1216" i="3"/>
  <c r="G1218" i="3"/>
  <c r="G1220" i="3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H1239" i="3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/>
  <c r="H179" i="3"/>
  <c r="H183" i="3"/>
  <c r="H191" i="3"/>
  <c r="H195" i="3"/>
  <c r="H199" i="3"/>
  <c r="H202" i="3"/>
  <c r="H218" i="3"/>
  <c r="H231" i="3"/>
  <c r="H234" i="3"/>
  <c r="H242" i="3"/>
  <c r="H250" i="3"/>
  <c r="H255" i="3"/>
  <c r="H263" i="3"/>
  <c r="G268" i="3"/>
  <c r="H268" i="3" s="1"/>
  <c r="G276" i="3"/>
  <c r="H276" i="3" s="1"/>
  <c r="H287" i="3"/>
  <c r="H295" i="3"/>
  <c r="G300" i="3"/>
  <c r="H300" i="3" s="1"/>
  <c r="G316" i="3"/>
  <c r="H316" i="3" s="1"/>
  <c r="H327" i="3"/>
  <c r="H335" i="3"/>
  <c r="G340" i="3"/>
  <c r="H340" i="3" s="1"/>
  <c r="G348" i="3"/>
  <c r="H348" i="3" s="1"/>
  <c r="H351" i="3"/>
  <c r="G356" i="3"/>
  <c r="H356" i="3" s="1"/>
  <c r="H359" i="3"/>
  <c r="G364" i="3"/>
  <c r="H364" i="3" s="1"/>
  <c r="G372" i="3"/>
  <c r="H372" i="3" s="1"/>
  <c r="G380" i="3"/>
  <c r="H380" i="3" s="1"/>
  <c r="H383" i="3"/>
  <c r="G388" i="3"/>
  <c r="H388" i="3" s="1"/>
  <c r="H391" i="3"/>
  <c r="G396" i="3"/>
  <c r="H396" i="3" s="1"/>
  <c r="G404" i="3"/>
  <c r="H404" i="3" s="1"/>
  <c r="G412" i="3"/>
  <c r="H412" i="3" s="1"/>
  <c r="H415" i="3"/>
  <c r="G420" i="3"/>
  <c r="H420" i="3" s="1"/>
  <c r="H423" i="3"/>
  <c r="G428" i="3"/>
  <c r="G8" i="3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G32" i="3"/>
  <c r="H32" i="3" s="1"/>
  <c r="G34" i="3"/>
  <c r="H34" i="3" s="1"/>
  <c r="G36" i="3"/>
  <c r="H36" i="3" s="1"/>
  <c r="G38" i="3"/>
  <c r="H38" i="3" s="1"/>
  <c r="G40" i="3"/>
  <c r="G42" i="3"/>
  <c r="H42" i="3" s="1"/>
  <c r="G44" i="3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04" i="3"/>
  <c r="H212" i="3"/>
  <c r="H217" i="3"/>
  <c r="H225" i="3"/>
  <c r="H236" i="3"/>
  <c r="H244" i="3"/>
  <c r="H257" i="3"/>
  <c r="G270" i="3"/>
  <c r="H270" i="3" s="1"/>
  <c r="H281" i="3"/>
  <c r="G302" i="3"/>
  <c r="H302" i="3" s="1"/>
  <c r="H308" i="3"/>
  <c r="G318" i="3"/>
  <c r="H324" i="3"/>
  <c r="H332" i="3"/>
  <c r="G342" i="3"/>
  <c r="H342" i="3" s="1"/>
  <c r="H345" i="3"/>
  <c r="G350" i="3"/>
  <c r="H350" i="3" s="1"/>
  <c r="H353" i="3"/>
  <c r="G358" i="3"/>
  <c r="H358" i="3" s="1"/>
  <c r="G366" i="3"/>
  <c r="H366" i="3" s="1"/>
  <c r="H369" i="3"/>
  <c r="G374" i="3"/>
  <c r="H374" i="3" s="1"/>
  <c r="H377" i="3"/>
  <c r="G382" i="3"/>
  <c r="H382" i="3" s="1"/>
  <c r="H385" i="3"/>
  <c r="G390" i="3"/>
  <c r="H390" i="3" s="1"/>
  <c r="G398" i="3"/>
  <c r="H398" i="3" s="1"/>
  <c r="H401" i="3"/>
  <c r="G406" i="3"/>
  <c r="H406" i="3" s="1"/>
  <c r="H409" i="3"/>
  <c r="G414" i="3"/>
  <c r="H414" i="3" s="1"/>
  <c r="H417" i="3"/>
  <c r="G422" i="3"/>
  <c r="G430" i="3"/>
  <c r="H430" i="3" s="1"/>
  <c r="H449" i="3"/>
  <c r="H465" i="3"/>
  <c r="H481" i="3"/>
  <c r="H521" i="3"/>
  <c r="G536" i="3"/>
  <c r="H536" i="3" s="1"/>
  <c r="H206" i="3"/>
  <c r="H238" i="3"/>
  <c r="H246" i="3"/>
  <c r="H278" i="3"/>
  <c r="G572" i="3"/>
  <c r="H572" i="3" s="1"/>
  <c r="G702" i="3"/>
  <c r="H702" i="3" s="1"/>
  <c r="H439" i="3"/>
  <c r="H471" i="3"/>
  <c r="H483" i="3"/>
  <c r="H491" i="3"/>
  <c r="H547" i="3"/>
  <c r="G560" i="3"/>
  <c r="H560" i="3" s="1"/>
  <c r="G758" i="3"/>
  <c r="H758" i="3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H549" i="3"/>
  <c r="G628" i="3"/>
  <c r="H628" i="3" s="1"/>
  <c r="H557" i="3"/>
  <c r="H569" i="3"/>
  <c r="H581" i="3"/>
  <c r="H589" i="3"/>
  <c r="H597" i="3"/>
  <c r="H609" i="3"/>
  <c r="H617" i="3"/>
  <c r="H621" i="3"/>
  <c r="H629" i="3"/>
  <c r="H633" i="3"/>
  <c r="H645" i="3"/>
  <c r="H649" i="3"/>
  <c r="H653" i="3"/>
  <c r="H665" i="3"/>
  <c r="H673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H681" i="3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H761" i="3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H563" i="3"/>
  <c r="H579" i="3"/>
  <c r="H591" i="3"/>
  <c r="H611" i="3"/>
  <c r="H639" i="3"/>
  <c r="H667" i="3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H755" i="3"/>
  <c r="G768" i="3"/>
  <c r="H768" i="3" s="1"/>
  <c r="H771" i="3"/>
  <c r="G784" i="3"/>
  <c r="H784" i="3" s="1"/>
  <c r="G792" i="3"/>
  <c r="H792" i="3" s="1"/>
  <c r="G800" i="3"/>
  <c r="H800" i="3" s="1"/>
  <c r="H803" i="3"/>
  <c r="G808" i="3"/>
  <c r="H808" i="3" s="1"/>
  <c r="H838" i="3"/>
  <c r="H846" i="3"/>
  <c r="H862" i="3"/>
  <c r="H877" i="3"/>
  <c r="H885" i="3"/>
  <c r="H902" i="3"/>
  <c r="H926" i="3"/>
  <c r="H933" i="3"/>
  <c r="H825" i="3"/>
  <c r="H840" i="3"/>
  <c r="H847" i="3"/>
  <c r="H848" i="3"/>
  <c r="H855" i="3"/>
  <c r="H856" i="3"/>
  <c r="H863" i="3"/>
  <c r="H871" i="3"/>
  <c r="H879" i="3"/>
  <c r="H887" i="3"/>
  <c r="H919" i="3"/>
  <c r="H832" i="3"/>
  <c r="H836" i="3"/>
  <c r="H849" i="3"/>
  <c r="H850" i="3"/>
  <c r="H874" i="3"/>
  <c r="H906" i="3"/>
  <c r="H914" i="3"/>
  <c r="H930" i="3"/>
  <c r="G937" i="3"/>
  <c r="G941" i="3"/>
  <c r="G945" i="3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H1052" i="3"/>
  <c r="G1057" i="3"/>
  <c r="H1057" i="3" s="1"/>
  <c r="G1065" i="3"/>
  <c r="H1065" i="3" s="1"/>
  <c r="G1073" i="3"/>
  <c r="H1073" i="3" s="1"/>
  <c r="G1081" i="3"/>
  <c r="H1081" i="3" s="1"/>
  <c r="H1084" i="3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H1244" i="3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G1219" i="3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<sst xmlns="http://schemas.openxmlformats.org/spreadsheetml/2006/main" count="1359" uniqueCount="1357">
  <si>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</si>
  <si>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</si>
  <si>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</si>
  <si>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</si>
  <si>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</si>
  <si>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</si>
  <si>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</si>
  <si>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</si>
  <si>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</si>
  <si>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</si>
  <si>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</si>
  <si>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</si>
  <si>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</si>
  <si>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</si>
  <si>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</si>
  <si>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</si>
  <si>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</si>
  <si>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</si>
  <si>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</si>
  <si>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</si>
  <si>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</si>
  <si>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</si>
  <si>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</si>
  <si>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</si>
  <si>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</si>
  <si>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</si>
  <si>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</si>
  <si>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</si>
  <si>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</si>
  <si>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</si>
  <si>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</si>
  <si>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</si>
  <si>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</si>
  <si>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</si>
  <si>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</si>
  <si>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</si>
  <si>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</si>
  <si>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</si>
  <si>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</si>
  <si>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</si>
  <si>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</si>
  <si>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</si>
  <si>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</si>
  <si>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</si>
  <si>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</si>
  <si>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</si>
  <si>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</si>
  <si>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</si>
  <si>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</si>
  <si>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</si>
  <si>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</si>
  <si>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</si>
  <si>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</si>
  <si>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</si>
  <si>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</si>
  <si>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</si>
  <si>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</si>
  <si>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</si>
  <si>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</si>
  <si>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</si>
  <si>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</si>
  <si>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</si>
  <si>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</si>
  <si>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</si>
  <si>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</si>
  <si>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</si>
  <si>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</si>
  <si>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</si>
  <si>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</si>
  <si>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</si>
  <si>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</si>
  <si>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</si>
  <si>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</si>
  <si>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</si>
  <si>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</si>
  <si>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</si>
  <si>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</si>
  <si>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</si>
  <si>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</si>
  <si>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</si>
  <si>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</si>
  <si>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</si>
  <si>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</si>
  <si>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</si>
  <si>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</si>
  <si>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</si>
  <si>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</si>
  <si>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</si>
  <si>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</si>
  <si>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</si>
  <si>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</si>
  <si>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</si>
  <si>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</si>
  <si>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</si>
  <si>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</si>
  <si>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</si>
  <si>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</si>
  <si>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</si>
  <si>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</si>
  <si>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</si>
  <si>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</si>
  <si>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</si>
  <si>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</si>
  <si>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</si>
  <si>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</si>
  <si>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</si>
  <si>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</si>
  <si>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</si>
  <si>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</si>
  <si>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</si>
  <si>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</si>
  <si>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</si>
  <si>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</si>
  <si>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</si>
  <si>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</si>
  <si>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</si>
  <si>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</si>
  <si>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</si>
  <si>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</si>
  <si>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</si>
  <si>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</si>
  <si>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</si>
  <si>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</si>
  <si>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</si>
  <si>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</si>
  <si>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</si>
  <si>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</si>
  <si>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</si>
  <si>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</si>
  <si>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</si>
  <si>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</si>
  <si>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</si>
  <si>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</si>
  <si>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</si>
  <si>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</si>
  <si>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</si>
  <si>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</si>
  <si>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</si>
  <si>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</si>
  <si>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</si>
  <si>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</si>
  <si>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</si>
  <si>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</si>
  <si>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</si>
  <si>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</si>
  <si>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</si>
  <si>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</si>
  <si>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</si>
  <si>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</si>
  <si>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</si>
  <si>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</si>
  <si>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</si>
  <si>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</si>
  <si>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</si>
  <si>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</si>
  <si>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</si>
  <si>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</si>
  <si>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</si>
  <si>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</si>
  <si>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</si>
  <si>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</si>
  <si>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</si>
  <si>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</si>
  <si>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</si>
  <si>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</si>
  <si>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</si>
  <si>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</si>
  <si>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</si>
  <si>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</si>
  <si>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</si>
  <si>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</si>
  <si>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</si>
  <si>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</si>
  <si>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</si>
  <si>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</si>
  <si>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</si>
  <si>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</si>
  <si>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</si>
  <si>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</si>
  <si>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</si>
  <si>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</si>
  <si>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</si>
  <si>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</si>
  <si>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</si>
  <si>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</si>
  <si>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</si>
  <si>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</si>
  <si>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</si>
  <si>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</si>
  <si>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</si>
  <si>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</si>
  <si>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</si>
  <si>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</si>
  <si>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</si>
  <si>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</si>
  <si>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</si>
  <si>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</si>
  <si>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</si>
  <si>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</si>
  <si>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</si>
  <si>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</si>
  <si>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</si>
  <si>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</si>
  <si>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</si>
  <si>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</si>
  <si>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</si>
  <si>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</si>
  <si>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</si>
  <si>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</si>
  <si>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</si>
  <si>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</si>
  <si>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</si>
  <si>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</si>
  <si>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</si>
  <si>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</si>
  <si>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</si>
  <si>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</si>
  <si>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</si>
  <si>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</si>
  <si>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</si>
  <si>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</si>
  <si>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</si>
  <si>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</si>
  <si>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</si>
  <si>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</si>
  <si>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</si>
  <si>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</si>
  <si>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</si>
  <si>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</si>
  <si>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</si>
  <si>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</si>
  <si>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</si>
  <si>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</si>
  <si>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</si>
  <si>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</si>
  <si>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</si>
  <si>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</si>
  <si>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</si>
  <si>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</si>
  <si>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</si>
  <si>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</si>
  <si>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</si>
  <si>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</si>
  <si>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</si>
  <si>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</si>
  <si>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</si>
  <si>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</si>
  <si>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</si>
  <si>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</si>
  <si>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</si>
  <si>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</si>
  <si>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</si>
  <si>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</si>
  <si>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</si>
  <si>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</si>
  <si>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</si>
  <si>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</si>
  <si>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</si>
  <si>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</si>
  <si>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</si>
  <si>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</si>
  <si>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</si>
  <si>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</si>
  <si>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</si>
  <si>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</si>
  <si>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</si>
  <si>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</si>
  <si>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</si>
  <si>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</si>
  <si>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</si>
  <si>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</si>
  <si>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</si>
  <si>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</si>
  <si>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</si>
  <si>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</si>
  <si>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</si>
  <si>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</si>
  <si>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</si>
  <si>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</si>
  <si>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</si>
  <si>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</si>
  <si>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</si>
  <si>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</si>
  <si>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</si>
  <si>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</si>
  <si>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</si>
  <si>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</si>
  <si>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</si>
  <si>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</si>
  <si>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</si>
  <si>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</si>
  <si>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</si>
  <si>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</si>
  <si>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</si>
  <si>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</si>
  <si>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</si>
  <si>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</si>
  <si>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</si>
  <si>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</si>
  <si>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</si>
  <si>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</si>
  <si>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</si>
  <si>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</si>
  <si>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</si>
  <si>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</si>
  <si>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</si>
  <si>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</si>
  <si>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</si>
  <si>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</si>
  <si>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</si>
  <si>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</si>
  <si>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</si>
  <si>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</si>
  <si>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</si>
  <si>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</si>
  <si>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</si>
  <si>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</si>
  <si>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</si>
  <si>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</si>
  <si>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</si>
  <si>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</si>
  <si>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</si>
  <si>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</si>
  <si>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</si>
  <si>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</si>
  <si>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</si>
  <si>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</si>
  <si>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</si>
  <si>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</si>
  <si>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</si>
  <si>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</si>
  <si>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</si>
  <si>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</si>
  <si>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</si>
  <si>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</si>
  <si>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</si>
  <si>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</si>
  <si>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</si>
  <si>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</si>
  <si>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</si>
  <si>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</si>
  <si>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</si>
  <si>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</si>
  <si>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</si>
  <si>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</si>
  <si>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</si>
  <si>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</si>
  <si>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</si>
  <si>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</si>
  <si>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</si>
  <si>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</si>
  <si>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</si>
  <si>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</si>
  <si>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</si>
  <si>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</si>
  <si>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</si>
  <si>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</si>
  <si>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</si>
  <si>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</si>
  <si>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</si>
  <si>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</si>
  <si>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</si>
  <si>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</si>
  <si>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</si>
  <si>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</si>
  <si>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</si>
  <si>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</si>
  <si>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</si>
  <si>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</si>
  <si>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</si>
  <si>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</si>
  <si>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</si>
  <si>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</si>
  <si>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</si>
  <si>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</si>
  <si>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</si>
  <si>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</si>
  <si>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</si>
  <si>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</si>
  <si>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</si>
  <si>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</si>
  <si>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</si>
  <si>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</si>
  <si>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</si>
  <si>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</si>
  <si>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</si>
  <si>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</si>
  <si>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</si>
  <si>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</si>
  <si>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</si>
  <si>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</si>
  <si>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</si>
  <si>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</si>
  <si>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</si>
  <si>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</si>
  <si>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</si>
  <si>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</si>
  <si>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</si>
  <si>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</si>
  <si>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</si>
  <si>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</si>
  <si>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</si>
  <si>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</si>
  <si>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</si>
  <si>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</si>
  <si>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</si>
  <si>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</si>
  <si>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</si>
  <si>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</si>
  <si>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</si>
  <si>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</si>
  <si>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</si>
  <si>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</si>
  <si>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</si>
  <si>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</si>
  <si>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</si>
  <si>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</si>
  <si>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</si>
  <si>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</si>
  <si>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</si>
  <si>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</si>
  <si>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</si>
  <si>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</si>
  <si>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</si>
  <si>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</si>
  <si>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</si>
  <si>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</si>
  <si>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</si>
  <si>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</si>
  <si>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</si>
  <si>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</si>
  <si>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</si>
  <si>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</si>
  <si>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</si>
  <si>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</si>
  <si>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</si>
  <si>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</si>
  <si>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</si>
  <si>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</si>
  <si>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</si>
  <si>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</si>
  <si>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</si>
  <si>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</si>
  <si>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</si>
  <si>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</si>
  <si>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</si>
  <si>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</si>
  <si>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</si>
  <si>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</si>
  <si>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</si>
  <si>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</si>
  <si>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</si>
  <si>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</si>
  <si>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</si>
  <si>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</si>
  <si>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</si>
  <si>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</si>
  <si>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</si>
  <si>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</si>
  <si>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</si>
  <si>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</si>
  <si>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</si>
  <si>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</si>
  <si>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</si>
  <si>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</si>
  <si>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</si>
  <si>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</si>
  <si>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</si>
  <si>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</si>
  <si>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</si>
  <si>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</si>
  <si>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</si>
  <si>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</si>
  <si>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</si>
  <si>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</si>
  <si>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</si>
  <si>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</si>
  <si>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</si>
  <si>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</si>
  <si>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</si>
  <si>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</si>
  <si>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</si>
  <si>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</si>
  <si>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</si>
  <si>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</si>
  <si>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</si>
  <si>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</si>
  <si>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</si>
  <si>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</si>
  <si>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</si>
  <si>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</si>
  <si>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</si>
  <si>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</si>
  <si>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</si>
  <si>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</si>
  <si>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</si>
  <si>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</si>
  <si>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</si>
  <si>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</si>
  <si>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</si>
  <si>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</si>
  <si>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</si>
  <si>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</si>
  <si>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</si>
  <si>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</si>
  <si>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</si>
  <si>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</si>
  <si>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</si>
  <si>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</si>
  <si>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</si>
  <si>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</si>
  <si>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</si>
  <si>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</si>
  <si>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</si>
  <si>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</si>
  <si>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</si>
  <si>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</si>
  <si>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</si>
  <si>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</si>
  <si>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</si>
  <si>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</si>
  <si>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</si>
  <si>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</si>
  <si>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</si>
  <si>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</si>
  <si>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</si>
  <si>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</si>
  <si>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</si>
  <si>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</si>
  <si>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</si>
  <si>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</si>
  <si>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</si>
  <si>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</si>
  <si>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</si>
  <si>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</si>
  <si>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</si>
  <si>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</si>
  <si>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</si>
  <si>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</si>
  <si>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</si>
  <si>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</si>
  <si>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</si>
  <si>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</si>
  <si>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</si>
  <si>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</si>
  <si>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</si>
  <si>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</si>
  <si>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</si>
  <si>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</si>
  <si>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</si>
  <si>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</si>
  <si>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</si>
  <si>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</si>
  <si>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</si>
  <si>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</si>
  <si>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</si>
  <si>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</si>
  <si>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</si>
  <si>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</si>
  <si>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</si>
  <si>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</si>
  <si>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</si>
  <si>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</si>
  <si>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</si>
  <si>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</si>
  <si>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</si>
  <si>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</si>
  <si>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</si>
  <si>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</si>
  <si>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</si>
  <si>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</si>
  <si>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</si>
  <si>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</si>
  <si>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</si>
  <si>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</si>
  <si>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</si>
  <si>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</si>
  <si>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</si>
  <si>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</si>
  <si>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</si>
  <si>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</si>
  <si>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</si>
  <si>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</si>
  <si>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</si>
  <si>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</si>
  <si>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</si>
  <si>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</si>
  <si>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</si>
  <si>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</si>
  <si>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</si>
  <si>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</si>
  <si>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</si>
  <si>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</si>
  <si>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</si>
  <si>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</si>
  <si>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</si>
  <si>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</si>
  <si>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</si>
  <si>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</si>
  <si>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</si>
  <si>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</si>
  <si>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</si>
  <si>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</si>
  <si>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</si>
  <si>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</si>
  <si>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</si>
  <si>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</si>
  <si>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</si>
  <si>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</si>
  <si>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</si>
  <si>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</si>
  <si>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</si>
  <si>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</si>
  <si>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</si>
  <si>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</si>
  <si>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</si>
  <si>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</si>
  <si>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</si>
  <si>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</si>
  <si>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</si>
  <si>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</si>
  <si>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</si>
  <si>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</si>
  <si>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</si>
  <si>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</si>
  <si>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</si>
  <si>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</si>
  <si>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</si>
  <si>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</si>
  <si>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</si>
  <si>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</si>
  <si>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</si>
  <si>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</si>
  <si>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</si>
  <si>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</si>
  <si>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</si>
  <si>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</si>
  <si>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</si>
  <si>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</si>
  <si>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</si>
  <si>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</si>
  <si>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</si>
  <si>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</si>
  <si>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</si>
  <si>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</si>
  <si>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</si>
  <si>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</si>
  <si>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</si>
  <si>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</si>
  <si>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</si>
  <si>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</si>
  <si>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</si>
  <si>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</si>
  <si>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</si>
  <si>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</si>
  <si>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</si>
  <si>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</si>
  <si>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</si>
  <si>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</si>
  <si>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</si>
  <si>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</si>
  <si>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</si>
  <si>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</si>
  <si>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</si>
  <si>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</si>
  <si>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</si>
  <si>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</si>
  <si>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</si>
  <si>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</si>
  <si>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</si>
  <si>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</si>
  <si>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</si>
  <si>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</si>
  <si>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</si>
  <si>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</si>
  <si>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</si>
  <si>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</si>
  <si>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</si>
  <si>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</si>
  <si>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</si>
  <si>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</si>
  <si>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</si>
  <si>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</si>
  <si>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</si>
  <si>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</si>
  <si>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</si>
  <si>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</si>
  <si>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</si>
  <si>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</si>
  <si>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</si>
  <si>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</si>
  <si>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</si>
  <si>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</si>
  <si>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</si>
  <si>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</si>
  <si>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</si>
  <si>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</si>
  <si>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</si>
  <si>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</si>
  <si>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</si>
  <si>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</si>
  <si>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</si>
  <si>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</si>
  <si>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</si>
  <si>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</si>
  <si>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</si>
  <si>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</si>
  <si>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</si>
  <si>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</si>
  <si>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</si>
  <si>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</si>
  <si>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</si>
  <si>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</si>
  <si>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</si>
  <si>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</si>
  <si>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</si>
  <si>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</si>
  <si>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</si>
  <si>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</si>
  <si>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</si>
  <si>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</si>
  <si>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</si>
  <si>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</si>
  <si>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</si>
  <si>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</si>
  <si>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</si>
  <si>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</si>
  <si>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</si>
  <si>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</si>
  <si>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</si>
  <si>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</si>
  <si>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</si>
  <si>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</si>
  <si>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</si>
  <si>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</si>
  <si>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</si>
  <si>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</si>
  <si>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</si>
  <si>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</si>
  <si>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</si>
  <si>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</si>
  <si>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</si>
  <si>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</si>
  <si>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</si>
  <si>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</si>
  <si>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</si>
  <si>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</si>
  <si>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</si>
  <si>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</si>
  <si>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</si>
  <si>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</si>
  <si>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</si>
  <si>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</si>
  <si>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</si>
  <si>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</si>
  <si>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</si>
  <si>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</si>
  <si>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</si>
  <si>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</si>
  <si>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</si>
  <si>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</si>
  <si>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</si>
  <si>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</si>
  <si>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</si>
  <si>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</si>
  <si>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</si>
  <si>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</si>
  <si>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</si>
  <si>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</si>
  <si>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</si>
  <si>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</si>
  <si>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</si>
  <si>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</si>
  <si>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</si>
  <si>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</si>
  <si>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</si>
  <si>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</si>
  <si>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</si>
  <si>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</si>
  <si>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</si>
  <si>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</si>
  <si>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</si>
  <si>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</si>
  <si>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</si>
  <si>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</si>
  <si>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</si>
  <si>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</si>
  <si>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</si>
  <si>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</si>
  <si>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</si>
  <si>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</si>
  <si>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</si>
  <si>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</si>
  <si>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</si>
  <si>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</si>
  <si>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</si>
  <si>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</si>
  <si>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</si>
  <si>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</si>
  <si>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</si>
  <si>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</si>
  <si>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</si>
  <si>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</si>
  <si>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</si>
  <si>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</si>
  <si>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</si>
  <si>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</si>
  <si>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</si>
  <si>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</si>
  <si>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</si>
  <si>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</si>
  <si>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</si>
  <si>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</si>
  <si>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</si>
  <si>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</si>
  <si>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</si>
  <si>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</si>
  <si>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</si>
  <si>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</si>
  <si>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</si>
  <si>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</si>
  <si>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</si>
  <si>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</si>
  <si>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</si>
  <si>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</si>
  <si>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</si>
  <si>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</si>
  <si>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</si>
  <si>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</si>
  <si>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</si>
  <si>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</si>
  <si>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</si>
  <si>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</si>
  <si>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</si>
  <si>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</si>
  <si>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</si>
  <si>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</si>
  <si>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</si>
  <si>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</si>
  <si>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</si>
  <si>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</si>
  <si>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</si>
  <si>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</si>
  <si>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</si>
  <si>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</si>
  <si>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</si>
  <si>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</si>
  <si>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</si>
  <si>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</si>
  <si>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</si>
  <si>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</si>
  <si>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</si>
  <si>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</si>
  <si>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</si>
  <si>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</si>
  <si>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</si>
  <si>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</si>
  <si>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</si>
  <si>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</si>
  <si>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</si>
  <si>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</si>
  <si>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</si>
  <si>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</si>
  <si>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</si>
  <si>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</si>
  <si>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</si>
  <si>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</si>
  <si>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</si>
  <si>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</si>
  <si>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</si>
  <si>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</si>
  <si>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</si>
  <si>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</si>
  <si>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</si>
  <si>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</si>
  <si>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</si>
  <si>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</si>
  <si>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</si>
  <si>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</si>
  <si>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</si>
  <si>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</si>
  <si>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</si>
  <si>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</si>
  <si>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</si>
  <si>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</si>
  <si>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</si>
  <si>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</si>
  <si>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</si>
  <si>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</si>
  <si>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</si>
  <si>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</si>
  <si>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</si>
  <si>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</si>
  <si>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</si>
  <si>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</si>
  <si>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</si>
  <si>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</si>
  <si>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</si>
  <si>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</si>
  <si>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</si>
  <si>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</si>
  <si>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</si>
  <si>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</si>
  <si>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</si>
  <si>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</si>
  <si>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</si>
  <si>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</si>
  <si>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</si>
  <si>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</si>
  <si>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</si>
  <si>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</si>
  <si>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</si>
  <si>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</si>
  <si>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</si>
  <si>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</si>
  <si>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</si>
  <si>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</si>
  <si>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</si>
  <si>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</si>
  <si>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</si>
  <si>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</si>
  <si>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</si>
  <si>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</si>
  <si>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</si>
  <si>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</si>
  <si>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</si>
  <si>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</si>
  <si>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</si>
  <si>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</si>
  <si>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</si>
  <si>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</si>
  <si>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</si>
  <si>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</si>
  <si>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</si>
  <si>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</si>
  <si>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</si>
  <si>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</si>
  <si>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</si>
  <si>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</si>
  <si>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</si>
  <si>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</si>
  <si>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</si>
  <si>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</si>
  <si>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</si>
  <si>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</si>
  <si>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</si>
  <si>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</si>
  <si>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</si>
  <si>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</si>
  <si>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</si>
  <si>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</si>
  <si>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</si>
  <si>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</si>
  <si>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</si>
  <si>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</si>
  <si>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</si>
  <si>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</si>
  <si>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</si>
  <si>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</si>
  <si>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</si>
  <si>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</si>
  <si>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</si>
  <si>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</si>
  <si>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</si>
  <si>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</si>
  <si>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</si>
  <si>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</si>
  <si>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</si>
  <si>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</si>
  <si>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</si>
  <si>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</si>
  <si>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</si>
  <si>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</si>
  <si>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</si>
  <si>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</si>
  <si>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</si>
  <si>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</si>
  <si>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</si>
  <si>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</si>
  <si>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</si>
  <si>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</si>
  <si>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</si>
  <si>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</si>
  <si>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</si>
  <si>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</si>
  <si>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</si>
  <si>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</si>
  <si>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</si>
  <si>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</si>
  <si>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</si>
  <si>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</si>
  <si>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</si>
  <si>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</si>
  <si>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</si>
  <si>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</si>
  <si>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</si>
  <si>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</si>
  <si>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</si>
  <si>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</si>
  <si>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</si>
  <si>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</si>
  <si>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</si>
  <si>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</si>
  <si>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</si>
  <si>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</si>
  <si>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</si>
  <si>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</si>
  <si>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</si>
  <si>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</si>
  <si>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</si>
  <si>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</si>
  <si>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</si>
  <si>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</si>
  <si>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</si>
  <si>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</si>
  <si>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</si>
  <si>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</si>
  <si>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</si>
  <si>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</si>
  <si>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</si>
  <si>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</si>
  <si>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</si>
  <si>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</si>
  <si>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</si>
  <si>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</si>
  <si>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</si>
  <si>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</si>
  <si>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</si>
  <si>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</si>
  <si>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</si>
  <si>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</si>
  <si>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</si>
  <si>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</si>
  <si>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</si>
  <si>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</si>
  <si>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</si>
  <si>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</si>
  <si>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</si>
  <si>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</si>
  <si>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</si>
  <si>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</si>
  <si>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</si>
  <si>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</si>
  <si>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</si>
  <si>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</si>
  <si>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</si>
  <si>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</si>
  <si>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</si>
  <si>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</si>
  <si>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</si>
  <si>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</si>
  <si>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</si>
  <si>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</si>
  <si>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</si>
  <si>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</si>
  <si>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</si>
  <si>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</si>
  <si>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</si>
  <si>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</si>
  <si>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</si>
  <si>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</si>
  <si>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</si>
  <si>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</si>
  <si>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</si>
  <si>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</si>
  <si>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</si>
  <si>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</si>
  <si>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</si>
  <si>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</si>
  <si>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</si>
  <si>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</si>
  <si>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</si>
  <si>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</si>
  <si>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</si>
  <si>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</si>
  <si>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</si>
  <si>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</si>
  <si>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</si>
  <si>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</si>
  <si>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</si>
  <si>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</si>
  <si>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</si>
  <si>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</si>
  <si>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</si>
  <si>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</si>
  <si>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</si>
  <si>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</si>
  <si>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</si>
  <si>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</si>
  <si>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</si>
  <si>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</si>
  <si>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</si>
  <si>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</si>
  <si>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</si>
  <si>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</si>
  <si>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</si>
  <si>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</si>
  <si>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</si>
  <si>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</si>
  <si>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</si>
  <si>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</si>
  <si>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</si>
  <si>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</si>
  <si>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</si>
  <si>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</si>
  <si>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</si>
  <si>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</si>
  <si>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</si>
  <si>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</si>
  <si>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</si>
  <si>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</si>
  <si>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</si>
  <si>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</si>
  <si>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</si>
  <si>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</si>
  <si>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</si>
  <si>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</si>
  <si>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</si>
  <si>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</si>
  <si>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</si>
  <si>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</si>
  <si>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</si>
  <si>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</si>
  <si>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</si>
  <si>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</si>
  <si>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</si>
  <si>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</si>
  <si>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</si>
  <si>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</si>
  <si>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</si>
  <si>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</si>
  <si>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</si>
  <si>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</si>
  <si>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</si>
  <si>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</si>
  <si>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</si>
  <si>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</si>
  <si>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</si>
  <si>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</si>
  <si>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</si>
  <si>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</si>
  <si>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</si>
  <si>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</si>
  <si>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</si>
  <si>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</si>
  <si>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</si>
  <si>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</si>
  <si>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</si>
  <si>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</si>
  <si>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</si>
  <si>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</si>
  <si>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</si>
  <si>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</si>
  <si>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</si>
  <si>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</si>
  <si>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</si>
  <si>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</si>
  <si>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</si>
  <si>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</si>
  <si>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</si>
  <si>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</si>
  <si>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</si>
  <si>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</si>
  <si>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</si>
  <si>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</si>
  <si>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</si>
  <si>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</si>
  <si>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</si>
  <si>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</si>
  <si>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</si>
  <si>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</si>
  <si>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</si>
  <si>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</si>
  <si>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</si>
  <si>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</si>
  <si>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</si>
  <si>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</si>
  <si>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</si>
  <si>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</si>
  <si>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</si>
  <si>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</si>
  <si>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</si>
  <si>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</si>
  <si>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</si>
  <si>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</si>
  <si>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</si>
  <si>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</si>
  <si>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</si>
  <si>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</si>
  <si>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</si>
  <si>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</si>
  <si>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</si>
  <si>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</si>
  <si>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</si>
  <si>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</si>
  <si>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</si>
  <si>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</si>
  <si>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</si>
  <si>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</si>
  <si>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</si>
  <si>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</si>
  <si>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</si>
  <si>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</si>
  <si>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</si>
  <si>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</si>
  <si>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</si>
  <si>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</si>
  <si>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</si>
  <si>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</si>
  <si>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</si>
  <si>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</si>
  <si>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</si>
  <si>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</si>
  <si>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</si>
  <si>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</si>
  <si>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</si>
  <si>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</si>
  <si>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</si>
  <si>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</si>
  <si>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</si>
  <si>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</si>
  <si>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</si>
  <si>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</si>
  <si>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</si>
  <si>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</si>
  <si>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</si>
  <si>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</si>
  <si>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</si>
  <si>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</si>
  <si>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</si>
  <si>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</si>
  <si>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</si>
  <si>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</si>
  <si>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</si>
  <si>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</si>
  <si>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</si>
  <si>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</si>
  <si>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</si>
  <si>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</si>
  <si>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</si>
  <si>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</si>
  <si>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</si>
  <si>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</si>
  <si>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</si>
  <si>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</si>
  <si>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</si>
  <si>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</si>
  <si>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</si>
  <si>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</si>
  <si>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</si>
  <si>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</si>
  <si>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</si>
  <si>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</si>
  <si>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</si>
  <si>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</si>
  <si>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</si>
  <si>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</si>
  <si>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</si>
  <si>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</si>
  <si>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</si>
  <si>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</si>
  <si>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</si>
  <si>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</si>
  <si>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</si>
  <si>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</si>
  <si>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</si>
  <si>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</si>
  <si>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</si>
  <si>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</si>
  <si>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</si>
  <si>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</si>
  <si>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</si>
  <si>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</si>
  <si>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</si>
  <si>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</si>
  <si>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</si>
  <si>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</si>
  <si>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</si>
  <si>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</si>
  <si>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</si>
  <si>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</si>
  <si>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</si>
  <si>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</si>
  <si>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</si>
  <si>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</si>
  <si>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</si>
  <si>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</si>
  <si>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</si>
  <si>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</si>
  <si>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</si>
  <si>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</si>
  <si>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</si>
  <si>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</si>
  <si>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</si>
  <si>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</si>
  <si>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</si>
  <si>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</si>
  <si>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</si>
  <si>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</si>
  <si>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</si>
  <si>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</si>
  <si>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</si>
  <si>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</si>
  <si>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</si>
  <si>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</si>
  <si>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</si>
  <si>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</si>
  <si>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</si>
  <si>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</si>
  <si>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</si>
  <si>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</si>
  <si>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</si>
  <si>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</si>
  <si>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</si>
  <si>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</si>
  <si>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</si>
  <si>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</si>
  <si>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</si>
  <si>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</si>
  <si>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</si>
  <si>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</si>
  <si>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</si>
  <si>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</si>
  <si>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</si>
  <si>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</si>
  <si>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</si>
  <si>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</si>
  <si>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</si>
  <si>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</si>
  <si>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</si>
  <si>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</si>
  <si>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</si>
  <si>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</si>
  <si>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</si>
  <si>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</si>
  <si>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</si>
  <si>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</si>
  <si>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</si>
  <si>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</si>
  <si>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</si>
  <si>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</si>
  <si>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</si>
  <si>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</si>
  <si>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</si>
  <si>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</si>
  <si>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</si>
  <si>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</si>
  <si>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</si>
  <si>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</si>
  <si>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</si>
  <si>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</si>
  <si>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</si>
  <si>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</si>
  <si>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</si>
  <si>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січень-лютий 2022 р.</t>
  </si>
  <si>
    <t>січень-лютий 2023 р.</t>
  </si>
  <si>
    <t xml:space="preserve">Оподаткований імпорт за товарними позиціями за кодами УКТЗЕД за січень-лютий 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</si>
</sst>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1356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1355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6.11</v>
      </c>
      <c r="D6" s="13">
        <v>6.9198900000000005</v>
      </c>
      <c r="E6" s="13">
        <v>0</v>
      </c>
      <c r="F6" s="12">
        <v>0</v>
      </c>
      <c r="G6" s="18">
        <f t="shared" ref="G6" si="0">F6-D6</f>
        <v>-6.9198900000000005</v>
      </c>
      <c r="H6" s="17">
        <f t="shared" ref="H6" si="1">IF(D6&lt;&gt;0,G6/D6,"")</f>
        <v>-1</v>
      </c>
    </row>
    <row r="7" spans="1:8" x14ac:dyDescent="0.3">
      <c r="A7" s="16" t="s">
        <v>1336</v>
      </c>
      <c r="B7" s="14" t="s">
        <v>1335</v>
      </c>
      <c r="C7" s="13">
        <v>107.105</v>
      </c>
      <c r="D7" s="13">
        <v>626.0059399999999</v>
      </c>
      <c r="E7" s="13">
        <v>0</v>
      </c>
      <c r="F7" s="12">
        <v>0</v>
      </c>
      <c r="G7" s="18">
        <f t="shared" ref="G7:G70" si="2">F7-D7</f>
        <v>-626.0059399999999</v>
      </c>
      <c r="H7" s="17">
        <f t="shared" ref="H7:H70" si="3">IF(D7&lt;&gt;0,G7/D7,"")</f>
        <v>-1</v>
      </c>
    </row>
    <row r="8" spans="1:8" x14ac:dyDescent="0.3">
      <c r="A8" s="16" t="s">
        <v>1334</v>
      </c>
      <c r="B8" s="14" t="s">
        <v>1333</v>
      </c>
      <c r="C8" s="13">
        <v>0</v>
      </c>
      <c r="D8" s="13">
        <v>0</v>
      </c>
      <c r="E8" s="13">
        <v>117.48099999999999</v>
      </c>
      <c r="F8" s="12">
        <v>527.11440000000005</v>
      </c>
      <c r="G8" s="11">
        <f t="shared" si="2"/>
        <v>527.11440000000005</v>
      </c>
      <c r="H8" s="10" t="str">
        <f t="shared" si="3"/>
        <v/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624.11719999999991</v>
      </c>
      <c r="D10" s="13">
        <v>9284.7741199999891</v>
      </c>
      <c r="E10" s="13">
        <v>572.13506000000007</v>
      </c>
      <c r="F10" s="12">
        <v>8718.2927500000005</v>
      </c>
      <c r="G10" s="11">
        <f t="shared" si="2"/>
        <v>-566.4813699999886</v>
      </c>
      <c r="H10" s="10">
        <f t="shared" si="3"/>
        <v>-6.1011863366686757E-2</v>
      </c>
    </row>
    <row r="11" spans="1:8" ht="16.5" customHeight="1" x14ac:dyDescent="0.3">
      <c r="A11" s="16" t="s">
        <v>1328</v>
      </c>
      <c r="B11" s="14" t="s">
        <v>1327</v>
      </c>
      <c r="C11" s="13">
        <v>18.71799</v>
      </c>
      <c r="D11" s="13">
        <v>176.71636999999998</v>
      </c>
      <c r="E11" s="13">
        <v>4.4257</v>
      </c>
      <c r="F11" s="12">
        <v>47.342239999999997</v>
      </c>
      <c r="G11" s="11">
        <f t="shared" si="2"/>
        <v>-129.37412999999998</v>
      </c>
      <c r="H11" s="10">
        <f t="shared" si="3"/>
        <v>-0.7321004273684435</v>
      </c>
    </row>
    <row r="12" spans="1:8" ht="16.5" customHeight="1" x14ac:dyDescent="0.3">
      <c r="A12" s="16" t="s">
        <v>1326</v>
      </c>
      <c r="B12" s="14" t="s">
        <v>1325</v>
      </c>
      <c r="C12" s="13">
        <v>174.788791</v>
      </c>
      <c r="D12" s="13">
        <v>1268.67246</v>
      </c>
      <c r="E12" s="13">
        <v>4.9244700000000003</v>
      </c>
      <c r="F12" s="12">
        <v>86.390479999999997</v>
      </c>
      <c r="G12" s="11">
        <f t="shared" si="2"/>
        <v>-1182.28198</v>
      </c>
      <c r="H12" s="10">
        <f t="shared" si="3"/>
        <v>-0.93190481962539018</v>
      </c>
    </row>
    <row r="13" spans="1:8" ht="16.5" customHeight="1" x14ac:dyDescent="0.3">
      <c r="A13" s="16" t="s">
        <v>1324</v>
      </c>
      <c r="B13" s="14" t="s">
        <v>1323</v>
      </c>
      <c r="C13" s="13">
        <v>317.55003999999997</v>
      </c>
      <c r="D13" s="13">
        <v>1463.97802</v>
      </c>
      <c r="E13" s="13">
        <v>285.00297999999998</v>
      </c>
      <c r="F13" s="12">
        <v>1189.2586299999998</v>
      </c>
      <c r="G13" s="11">
        <f t="shared" si="2"/>
        <v>-274.7193900000002</v>
      </c>
      <c r="H13" s="10">
        <f t="shared" si="3"/>
        <v>-0.18765267391104698</v>
      </c>
    </row>
    <row r="14" spans="1:8" ht="16.5" customHeight="1" x14ac:dyDescent="0.3">
      <c r="A14" s="16" t="s">
        <v>1322</v>
      </c>
      <c r="B14" s="14" t="s">
        <v>1321</v>
      </c>
      <c r="C14" s="13">
        <v>12259.905193000001</v>
      </c>
      <c r="D14" s="13">
        <v>22236.302319999999</v>
      </c>
      <c r="E14" s="13">
        <v>2432.1020899999999</v>
      </c>
      <c r="F14" s="12">
        <v>4916.0995599999997</v>
      </c>
      <c r="G14" s="11">
        <f t="shared" si="2"/>
        <v>-17320.20276</v>
      </c>
      <c r="H14" s="10">
        <f t="shared" si="3"/>
        <v>-0.77891559984870729</v>
      </c>
    </row>
    <row r="15" spans="1:8" ht="16.5" customHeight="1" x14ac:dyDescent="0.3">
      <c r="A15" s="16" t="s">
        <v>1320</v>
      </c>
      <c r="B15" s="14" t="s">
        <v>1319</v>
      </c>
      <c r="C15" s="13">
        <v>2.00014</v>
      </c>
      <c r="D15" s="13">
        <v>64.068929999999995</v>
      </c>
      <c r="E15" s="13">
        <v>2.3028000000000004</v>
      </c>
      <c r="F15" s="12">
        <v>56.605160000000005</v>
      </c>
      <c r="G15" s="11">
        <f t="shared" si="2"/>
        <v>-7.4637699999999896</v>
      </c>
      <c r="H15" s="10">
        <f t="shared" si="3"/>
        <v>-0.1164959364859065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3955.4200180000003</v>
      </c>
      <c r="D17" s="13">
        <v>3822.4339500000001</v>
      </c>
      <c r="E17" s="13">
        <v>2515.6179300000003</v>
      </c>
      <c r="F17" s="12">
        <v>2763.0763500000003</v>
      </c>
      <c r="G17" s="11">
        <f t="shared" si="2"/>
        <v>-1059.3575999999998</v>
      </c>
      <c r="H17" s="10">
        <f t="shared" si="3"/>
        <v>-0.27714215964411887</v>
      </c>
    </row>
    <row r="18" spans="1:8" ht="16.5" customHeight="1" x14ac:dyDescent="0.3">
      <c r="A18" s="16" t="s">
        <v>1314</v>
      </c>
      <c r="B18" s="14" t="s">
        <v>1313</v>
      </c>
      <c r="C18" s="13">
        <v>16083.899071</v>
      </c>
      <c r="D18" s="13">
        <v>9632.9860700000008</v>
      </c>
      <c r="E18" s="13">
        <v>10899.788666999999</v>
      </c>
      <c r="F18" s="12">
        <v>5733.0193099999997</v>
      </c>
      <c r="G18" s="11">
        <f t="shared" si="2"/>
        <v>-3899.9667600000012</v>
      </c>
      <c r="H18" s="10">
        <f t="shared" si="3"/>
        <v>-0.40485543440633259</v>
      </c>
    </row>
    <row r="19" spans="1:8" ht="16.5" customHeight="1" x14ac:dyDescent="0.3">
      <c r="A19" s="16" t="s">
        <v>1312</v>
      </c>
      <c r="B19" s="14" t="s">
        <v>1311</v>
      </c>
      <c r="C19" s="13">
        <v>1.2622599999999999</v>
      </c>
      <c r="D19" s="13">
        <v>8.6109899999999993</v>
      </c>
      <c r="E19" s="13">
        <v>2.4E-2</v>
      </c>
      <c r="F19" s="12">
        <v>0.31348999999999999</v>
      </c>
      <c r="G19" s="11">
        <f t="shared" si="2"/>
        <v>-8.2974999999999994</v>
      </c>
      <c r="H19" s="10">
        <f t="shared" si="3"/>
        <v>-0.96359419764742504</v>
      </c>
    </row>
    <row r="20" spans="1:8" ht="16.5" customHeight="1" x14ac:dyDescent="0.3">
      <c r="A20" s="16" t="s">
        <v>1310</v>
      </c>
      <c r="B20" s="14" t="s">
        <v>1309</v>
      </c>
      <c r="C20" s="13">
        <v>3745.9074999999998</v>
      </c>
      <c r="D20" s="13">
        <v>3623.49683</v>
      </c>
      <c r="E20" s="13">
        <v>4126.2519499999999</v>
      </c>
      <c r="F20" s="12">
        <v>4682.0825000000004</v>
      </c>
      <c r="G20" s="11">
        <f t="shared" si="2"/>
        <v>1058.5856700000004</v>
      </c>
      <c r="H20" s="10">
        <f t="shared" si="3"/>
        <v>0.29214477607256534</v>
      </c>
    </row>
    <row r="21" spans="1:8" ht="16.5" customHeight="1" x14ac:dyDescent="0.3">
      <c r="A21" s="16" t="s">
        <v>1308</v>
      </c>
      <c r="B21" s="14" t="s">
        <v>1307</v>
      </c>
      <c r="C21" s="13">
        <v>203.81958600000002</v>
      </c>
      <c r="D21" s="13">
        <v>2216.52268</v>
      </c>
      <c r="E21" s="13">
        <v>210.77667199999999</v>
      </c>
      <c r="F21" s="12">
        <v>2364.9071400000003</v>
      </c>
      <c r="G21" s="11">
        <f t="shared" si="2"/>
        <v>148.38446000000022</v>
      </c>
      <c r="H21" s="10">
        <f t="shared" si="3"/>
        <v>6.6944706381258504E-2</v>
      </c>
    </row>
    <row r="22" spans="1:8" ht="16.5" customHeight="1" x14ac:dyDescent="0.3">
      <c r="A22" s="16" t="s">
        <v>1306</v>
      </c>
      <c r="B22" s="14" t="s">
        <v>1305</v>
      </c>
      <c r="C22" s="13">
        <v>3.1384000000000002E-2</v>
      </c>
      <c r="D22" s="13">
        <v>12.98385</v>
      </c>
      <c r="E22" s="13">
        <v>1</v>
      </c>
      <c r="F22" s="12">
        <v>6.3367299999999993</v>
      </c>
      <c r="G22" s="11">
        <f t="shared" si="2"/>
        <v>-6.647120000000001</v>
      </c>
      <c r="H22" s="10">
        <f t="shared" si="3"/>
        <v>-0.5119529261351603</v>
      </c>
    </row>
    <row r="23" spans="1:8" ht="16.5" customHeight="1" x14ac:dyDescent="0.3">
      <c r="A23" s="16" t="s">
        <v>1304</v>
      </c>
      <c r="B23" s="14" t="s">
        <v>1303</v>
      </c>
      <c r="C23" s="13">
        <v>4528.4202379999997</v>
      </c>
      <c r="D23" s="13">
        <v>36712.791709999998</v>
      </c>
      <c r="E23" s="13">
        <v>2481.8844879999997</v>
      </c>
      <c r="F23" s="12">
        <v>23391.743640000001</v>
      </c>
      <c r="G23" s="11">
        <f t="shared" si="2"/>
        <v>-13321.048069999997</v>
      </c>
      <c r="H23" s="10">
        <f t="shared" si="3"/>
        <v>-0.36284486821991119</v>
      </c>
    </row>
    <row r="24" spans="1:8" ht="16.5" customHeight="1" x14ac:dyDescent="0.3">
      <c r="A24" s="16" t="s">
        <v>1302</v>
      </c>
      <c r="B24" s="14" t="s">
        <v>1301</v>
      </c>
      <c r="C24" s="13">
        <v>46402.029024999996</v>
      </c>
      <c r="D24" s="13">
        <v>72960.323080000104</v>
      </c>
      <c r="E24" s="13">
        <v>41599.688102</v>
      </c>
      <c r="F24" s="12">
        <v>67131.575930000196</v>
      </c>
      <c r="G24" s="11">
        <f t="shared" si="2"/>
        <v>-5828.7471499999083</v>
      </c>
      <c r="H24" s="10">
        <f t="shared" si="3"/>
        <v>-7.9889272743608311E-2</v>
      </c>
    </row>
    <row r="25" spans="1:8" ht="16.5" customHeight="1" x14ac:dyDescent="0.3">
      <c r="A25" s="16" t="s">
        <v>1300</v>
      </c>
      <c r="B25" s="14" t="s">
        <v>1299</v>
      </c>
      <c r="C25" s="13">
        <v>6595.6658480000006</v>
      </c>
      <c r="D25" s="13">
        <v>18680.592670000002</v>
      </c>
      <c r="E25" s="13">
        <v>6389.9503640000003</v>
      </c>
      <c r="F25" s="12">
        <v>17222.52823</v>
      </c>
      <c r="G25" s="11">
        <f t="shared" si="2"/>
        <v>-1458.0644400000019</v>
      </c>
      <c r="H25" s="10">
        <f t="shared" si="3"/>
        <v>-7.805236513408767E-2</v>
      </c>
    </row>
    <row r="26" spans="1:8" ht="16.5" customHeight="1" x14ac:dyDescent="0.3">
      <c r="A26" s="16" t="s">
        <v>1298</v>
      </c>
      <c r="B26" s="14" t="s">
        <v>1297</v>
      </c>
      <c r="C26" s="13">
        <v>2390.9399429999999</v>
      </c>
      <c r="D26" s="13">
        <v>2935.0910199999998</v>
      </c>
      <c r="E26" s="13">
        <v>734.786474</v>
      </c>
      <c r="F26" s="12">
        <v>1734.7636200000002</v>
      </c>
      <c r="G26" s="11">
        <f t="shared" si="2"/>
        <v>-1200.3273999999997</v>
      </c>
      <c r="H26" s="10">
        <f t="shared" si="3"/>
        <v>-0.40895747076354716</v>
      </c>
    </row>
    <row r="27" spans="1:8" ht="16.5" customHeight="1" x14ac:dyDescent="0.3">
      <c r="A27" s="16" t="s">
        <v>1296</v>
      </c>
      <c r="B27" s="14" t="s">
        <v>1295</v>
      </c>
      <c r="C27" s="13">
        <v>2702.945279</v>
      </c>
      <c r="D27" s="13">
        <v>13976.35312</v>
      </c>
      <c r="E27" s="13">
        <v>2087.5651800000001</v>
      </c>
      <c r="F27" s="12">
        <v>13151.11961</v>
      </c>
      <c r="G27" s="11">
        <f t="shared" si="2"/>
        <v>-825.23351000000002</v>
      </c>
      <c r="H27" s="10">
        <f t="shared" si="3"/>
        <v>-5.9044981399267914E-2</v>
      </c>
    </row>
    <row r="28" spans="1:8" ht="16.5" customHeight="1" x14ac:dyDescent="0.3">
      <c r="A28" s="16" t="s">
        <v>1294</v>
      </c>
      <c r="B28" s="14" t="s">
        <v>1293</v>
      </c>
      <c r="C28" s="13">
        <v>662.37651800000003</v>
      </c>
      <c r="D28" s="13">
        <v>2497.3542699999998</v>
      </c>
      <c r="E28" s="13">
        <v>521.76812500000005</v>
      </c>
      <c r="F28" s="12">
        <v>1744.1654799999999</v>
      </c>
      <c r="G28" s="11">
        <f t="shared" si="2"/>
        <v>-753.18878999999993</v>
      </c>
      <c r="H28" s="10">
        <f t="shared" si="3"/>
        <v>-0.3015946912489913</v>
      </c>
    </row>
    <row r="29" spans="1:8" ht="16.5" customHeight="1" x14ac:dyDescent="0.3">
      <c r="A29" s="16" t="s">
        <v>1292</v>
      </c>
      <c r="B29" s="14" t="s">
        <v>1291</v>
      </c>
      <c r="C29" s="13">
        <v>0.90418499999999991</v>
      </c>
      <c r="D29" s="13">
        <v>14.5298</v>
      </c>
      <c r="E29" s="13">
        <v>0.14399999999999999</v>
      </c>
      <c r="F29" s="12">
        <v>2.2497399999999996</v>
      </c>
      <c r="G29" s="11">
        <f t="shared" si="2"/>
        <v>-12.280060000000001</v>
      </c>
      <c r="H29" s="10">
        <f t="shared" si="3"/>
        <v>-0.84516373246706777</v>
      </c>
    </row>
    <row r="30" spans="1:8" ht="38.25" customHeight="1" x14ac:dyDescent="0.3">
      <c r="A30" s="16" t="s">
        <v>1353</v>
      </c>
      <c r="B30" s="14" t="s">
        <v>1344</v>
      </c>
      <c r="C30" s="13">
        <v>0</v>
      </c>
      <c r="D30" s="13">
        <v>0</v>
      </c>
      <c r="E30" s="13">
        <v>0</v>
      </c>
      <c r="F30" s="12">
        <v>0</v>
      </c>
      <c r="G30" s="11">
        <f t="shared" si="2"/>
        <v>0</v>
      </c>
      <c r="H30" s="10" t="str">
        <f t="shared" si="3"/>
        <v/>
      </c>
    </row>
    <row r="31" spans="1:8" ht="16.5" customHeight="1" x14ac:dyDescent="0.3">
      <c r="A31" s="16" t="s">
        <v>1290</v>
      </c>
      <c r="B31" s="14" t="s">
        <v>1289</v>
      </c>
      <c r="C31" s="13">
        <v>2283.6973149999999</v>
      </c>
      <c r="D31" s="13">
        <v>2012.1433</v>
      </c>
      <c r="E31" s="13">
        <v>795.26184000000001</v>
      </c>
      <c r="F31" s="12">
        <v>843.61880000000008</v>
      </c>
      <c r="G31" s="11">
        <f t="shared" si="2"/>
        <v>-1168.5245</v>
      </c>
      <c r="H31" s="10">
        <f t="shared" si="3"/>
        <v>-0.58073622291215543</v>
      </c>
    </row>
    <row r="32" spans="1:8" ht="16.5" customHeight="1" x14ac:dyDescent="0.3">
      <c r="A32" s="16" t="s">
        <v>1288</v>
      </c>
      <c r="B32" s="14" t="s">
        <v>1287</v>
      </c>
      <c r="C32" s="13">
        <v>707.99288300000001</v>
      </c>
      <c r="D32" s="13">
        <v>1943.94775</v>
      </c>
      <c r="E32" s="13">
        <v>138.23178799999999</v>
      </c>
      <c r="F32" s="12">
        <v>639.84891000000005</v>
      </c>
      <c r="G32" s="11">
        <f t="shared" si="2"/>
        <v>-1304.0988400000001</v>
      </c>
      <c r="H32" s="10">
        <f t="shared" si="3"/>
        <v>-0.67085076746532935</v>
      </c>
    </row>
    <row r="33" spans="1:8" ht="16.5" customHeight="1" x14ac:dyDescent="0.3">
      <c r="A33" s="16" t="s">
        <v>1286</v>
      </c>
      <c r="B33" s="14" t="s">
        <v>1285</v>
      </c>
      <c r="C33" s="13">
        <v>2466.1446340000002</v>
      </c>
      <c r="D33" s="13">
        <v>3692.3674500000002</v>
      </c>
      <c r="E33" s="13">
        <v>1424.3196499999999</v>
      </c>
      <c r="F33" s="12">
        <v>2722.8547400000002</v>
      </c>
      <c r="G33" s="11">
        <f t="shared" si="2"/>
        <v>-969.51270999999997</v>
      </c>
      <c r="H33" s="10">
        <f t="shared" si="3"/>
        <v>-0.26257210939285036</v>
      </c>
    </row>
    <row r="34" spans="1:8" ht="16.5" customHeight="1" x14ac:dyDescent="0.3">
      <c r="A34" s="16" t="s">
        <v>1284</v>
      </c>
      <c r="B34" s="14" t="s">
        <v>1283</v>
      </c>
      <c r="C34" s="13">
        <v>1854.0011629999999</v>
      </c>
      <c r="D34" s="13">
        <v>2289.9510699999996</v>
      </c>
      <c r="E34" s="13">
        <v>1240.0401200000001</v>
      </c>
      <c r="F34" s="12">
        <v>2288.9423900000002</v>
      </c>
      <c r="G34" s="11">
        <f t="shared" si="2"/>
        <v>-1.0086799999994582</v>
      </c>
      <c r="H34" s="10">
        <f t="shared" si="3"/>
        <v>-4.4048102739568945E-4</v>
      </c>
    </row>
    <row r="35" spans="1:8" ht="16.5" customHeight="1" x14ac:dyDescent="0.3">
      <c r="A35" s="16" t="s">
        <v>1282</v>
      </c>
      <c r="B35" s="14" t="s">
        <v>1281</v>
      </c>
      <c r="C35" s="13">
        <v>596.58411999999998</v>
      </c>
      <c r="D35" s="13">
        <v>3986.4483999999998</v>
      </c>
      <c r="E35" s="13">
        <v>76.069199999999995</v>
      </c>
      <c r="F35" s="12">
        <v>653.49575000000004</v>
      </c>
      <c r="G35" s="11">
        <f t="shared" si="2"/>
        <v>-3332.9526499999997</v>
      </c>
      <c r="H35" s="10">
        <f t="shared" si="3"/>
        <v>-0.83607068637838133</v>
      </c>
    </row>
    <row r="36" spans="1:8" ht="16.5" customHeight="1" x14ac:dyDescent="0.3">
      <c r="A36" s="16" t="s">
        <v>1280</v>
      </c>
      <c r="B36" s="14" t="s">
        <v>1279</v>
      </c>
      <c r="C36" s="13">
        <v>8557.0584319999907</v>
      </c>
      <c r="D36" s="13">
        <v>42941.206579999904</v>
      </c>
      <c r="E36" s="13">
        <v>3476.0016370000003</v>
      </c>
      <c r="F36" s="12">
        <v>21415.239109999999</v>
      </c>
      <c r="G36" s="11">
        <f t="shared" si="2"/>
        <v>-21525.967469999905</v>
      </c>
      <c r="H36" s="10">
        <f t="shared" si="3"/>
        <v>-0.50128930191788645</v>
      </c>
    </row>
    <row r="37" spans="1:8" ht="16.5" customHeight="1" x14ac:dyDescent="0.3">
      <c r="A37" s="16" t="s">
        <v>1278</v>
      </c>
      <c r="B37" s="14" t="s">
        <v>1277</v>
      </c>
      <c r="C37" s="13">
        <v>585.89033999999992</v>
      </c>
      <c r="D37" s="13">
        <v>1640.1303899999998</v>
      </c>
      <c r="E37" s="13">
        <v>1069.9780000000001</v>
      </c>
      <c r="F37" s="12">
        <v>4653.0575699999999</v>
      </c>
      <c r="G37" s="11">
        <f t="shared" si="2"/>
        <v>3012.9271800000001</v>
      </c>
      <c r="H37" s="10">
        <f t="shared" si="3"/>
        <v>1.8370046664399655</v>
      </c>
    </row>
    <row r="38" spans="1:8" ht="16.5" customHeight="1" x14ac:dyDescent="0.3">
      <c r="A38" s="16" t="s">
        <v>1276</v>
      </c>
      <c r="B38" s="14" t="s">
        <v>1275</v>
      </c>
      <c r="C38" s="13">
        <v>20.399999999999999</v>
      </c>
      <c r="D38" s="13">
        <v>163.00289999999998</v>
      </c>
      <c r="E38" s="13">
        <v>10.8</v>
      </c>
      <c r="F38" s="12">
        <v>168.39455999999998</v>
      </c>
      <c r="G38" s="11">
        <f t="shared" si="2"/>
        <v>5.3916600000000017</v>
      </c>
      <c r="H38" s="10">
        <f t="shared" si="3"/>
        <v>3.3077080223726095E-2</v>
      </c>
    </row>
    <row r="39" spans="1:8" ht="16.5" customHeight="1" x14ac:dyDescent="0.3">
      <c r="A39" s="16" t="s">
        <v>1274</v>
      </c>
      <c r="B39" s="14" t="s">
        <v>1273</v>
      </c>
      <c r="C39" s="13">
        <v>62.548000000000002</v>
      </c>
      <c r="D39" s="13">
        <v>209.66694000000001</v>
      </c>
      <c r="E39" s="13">
        <v>0</v>
      </c>
      <c r="F39" s="12">
        <v>0</v>
      </c>
      <c r="G39" s="11">
        <f t="shared" si="2"/>
        <v>-209.66694000000001</v>
      </c>
      <c r="H39" s="10">
        <f t="shared" si="3"/>
        <v>-1</v>
      </c>
    </row>
    <row r="40" spans="1:8" ht="16.5" customHeight="1" x14ac:dyDescent="0.3">
      <c r="A40" s="16" t="s">
        <v>1272</v>
      </c>
      <c r="B40" s="14" t="s">
        <v>1271</v>
      </c>
      <c r="C40" s="13">
        <v>0</v>
      </c>
      <c r="D40" s="13">
        <v>0</v>
      </c>
      <c r="E40" s="13">
        <v>0</v>
      </c>
      <c r="F40" s="12">
        <v>0</v>
      </c>
      <c r="G40" s="11">
        <f t="shared" si="2"/>
        <v>0</v>
      </c>
      <c r="H40" s="10" t="str">
        <f t="shared" si="3"/>
        <v/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24</v>
      </c>
      <c r="D42" s="13">
        <v>19.2</v>
      </c>
      <c r="E42" s="13">
        <v>0</v>
      </c>
      <c r="F42" s="12">
        <v>0</v>
      </c>
      <c r="G42" s="11">
        <f t="shared" si="2"/>
        <v>-19.2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996.32166700000005</v>
      </c>
      <c r="D43" s="13">
        <v>1470.6481799999999</v>
      </c>
      <c r="E43" s="13">
        <v>601.17479099999991</v>
      </c>
      <c r="F43" s="12">
        <v>2547.1103399999997</v>
      </c>
      <c r="G43" s="11">
        <f t="shared" si="2"/>
        <v>1076.4621599999998</v>
      </c>
      <c r="H43" s="10">
        <f t="shared" si="3"/>
        <v>0.73196443217302987</v>
      </c>
    </row>
    <row r="44" spans="1:8" ht="16.5" customHeight="1" x14ac:dyDescent="0.3">
      <c r="A44" s="16" t="s">
        <v>1264</v>
      </c>
      <c r="B44" s="14" t="s">
        <v>1263</v>
      </c>
      <c r="C44" s="13">
        <v>0</v>
      </c>
      <c r="D44" s="13">
        <v>0</v>
      </c>
      <c r="E44" s="13">
        <v>10</v>
      </c>
      <c r="F44" s="12">
        <v>5.1367299999999991</v>
      </c>
      <c r="G44" s="11">
        <f t="shared" si="2"/>
        <v>5.1367299999999991</v>
      </c>
      <c r="H44" s="10" t="str">
        <f t="shared" si="3"/>
        <v/>
      </c>
    </row>
    <row r="45" spans="1:8" ht="16.5" customHeight="1" x14ac:dyDescent="0.3">
      <c r="A45" s="16" t="s">
        <v>1262</v>
      </c>
      <c r="B45" s="14" t="s">
        <v>1261</v>
      </c>
      <c r="C45" s="13">
        <v>0.36285000000000001</v>
      </c>
      <c r="D45" s="13">
        <v>0.28998000000000002</v>
      </c>
      <c r="E45" s="13">
        <v>0</v>
      </c>
      <c r="F45" s="12">
        <v>0</v>
      </c>
      <c r="G45" s="11">
        <f t="shared" si="2"/>
        <v>-0.28998000000000002</v>
      </c>
      <c r="H45" s="10">
        <f t="shared" si="3"/>
        <v>-1</v>
      </c>
    </row>
    <row r="46" spans="1:8" ht="16.5" customHeight="1" x14ac:dyDescent="0.3">
      <c r="A46" s="16" t="s">
        <v>1260</v>
      </c>
      <c r="B46" s="14" t="s">
        <v>1259</v>
      </c>
      <c r="C46" s="13">
        <v>6.6599999999999993E-2</v>
      </c>
      <c r="D46" s="13">
        <v>5.323E-2</v>
      </c>
      <c r="E46" s="13">
        <v>9.9060000000000009E-2</v>
      </c>
      <c r="F46" s="12">
        <v>7.9250000000000001E-2</v>
      </c>
      <c r="G46" s="11">
        <f t="shared" si="2"/>
        <v>2.6020000000000001E-2</v>
      </c>
      <c r="H46" s="10">
        <f t="shared" si="3"/>
        <v>0.48882209280480937</v>
      </c>
    </row>
    <row r="47" spans="1:8" ht="16.5" customHeight="1" x14ac:dyDescent="0.3">
      <c r="A47" s="16" t="s">
        <v>1258</v>
      </c>
      <c r="B47" s="14" t="s">
        <v>1257</v>
      </c>
      <c r="C47" s="13">
        <v>5.4149599999999998</v>
      </c>
      <c r="D47" s="13">
        <v>1.10843</v>
      </c>
      <c r="E47" s="13">
        <v>14.786160000000001</v>
      </c>
      <c r="F47" s="12">
        <v>5.7383299999999995</v>
      </c>
      <c r="G47" s="11">
        <f t="shared" si="2"/>
        <v>4.6298999999999992</v>
      </c>
      <c r="H47" s="10">
        <f t="shared" si="3"/>
        <v>4.1769890746370981</v>
      </c>
    </row>
    <row r="48" spans="1:8" ht="16.5" customHeight="1" x14ac:dyDescent="0.3">
      <c r="A48" s="16" t="s">
        <v>1256</v>
      </c>
      <c r="B48" s="14" t="s">
        <v>1255</v>
      </c>
      <c r="C48" s="13">
        <v>3.5581360000000002</v>
      </c>
      <c r="D48" s="13">
        <v>279.66950000000003</v>
      </c>
      <c r="E48" s="13">
        <v>0</v>
      </c>
      <c r="F48" s="12">
        <v>0</v>
      </c>
      <c r="G48" s="11">
        <f t="shared" si="2"/>
        <v>-279.66950000000003</v>
      </c>
      <c r="H48" s="10">
        <f t="shared" si="3"/>
        <v>-1</v>
      </c>
    </row>
    <row r="49" spans="1:8" ht="16.5" customHeight="1" x14ac:dyDescent="0.3">
      <c r="A49" s="16" t="s">
        <v>1254</v>
      </c>
      <c r="B49" s="14" t="s">
        <v>1253</v>
      </c>
      <c r="C49" s="13">
        <v>512.13572799999997</v>
      </c>
      <c r="D49" s="13">
        <v>1404.9743000000001</v>
      </c>
      <c r="E49" s="13">
        <v>137.53229099999999</v>
      </c>
      <c r="F49" s="12">
        <v>1258.55168</v>
      </c>
      <c r="G49" s="11">
        <f t="shared" si="2"/>
        <v>-146.42262000000005</v>
      </c>
      <c r="H49" s="10">
        <f t="shared" si="3"/>
        <v>-0.10421729422381608</v>
      </c>
    </row>
    <row r="50" spans="1:8" ht="16.5" customHeight="1" x14ac:dyDescent="0.3">
      <c r="A50" s="16" t="s">
        <v>1252</v>
      </c>
      <c r="B50" s="14" t="s">
        <v>1251</v>
      </c>
      <c r="C50" s="13">
        <v>739.2572424</v>
      </c>
      <c r="D50" s="13">
        <v>2799.6334400000001</v>
      </c>
      <c r="E50" s="13">
        <v>539.66148999999996</v>
      </c>
      <c r="F50" s="12">
        <v>1763.7891499999998</v>
      </c>
      <c r="G50" s="11">
        <f t="shared" si="2"/>
        <v>-1035.8442900000002</v>
      </c>
      <c r="H50" s="10">
        <f t="shared" si="3"/>
        <v>-0.36999282663233235</v>
      </c>
    </row>
    <row r="51" spans="1:8" ht="16.5" customHeight="1" x14ac:dyDescent="0.3">
      <c r="A51" s="16" t="s">
        <v>1250</v>
      </c>
      <c r="B51" s="14" t="s">
        <v>1249</v>
      </c>
      <c r="C51" s="13">
        <v>1347.9767400000001</v>
      </c>
      <c r="D51" s="13">
        <v>3199.5697</v>
      </c>
      <c r="E51" s="13">
        <v>2532.2705000000001</v>
      </c>
      <c r="F51" s="12">
        <v>3750.3954199999998</v>
      </c>
      <c r="G51" s="11">
        <f t="shared" si="2"/>
        <v>550.82571999999982</v>
      </c>
      <c r="H51" s="10">
        <f t="shared" si="3"/>
        <v>0.17215618712728772</v>
      </c>
    </row>
    <row r="52" spans="1:8" ht="16.5" customHeight="1" x14ac:dyDescent="0.3">
      <c r="A52" s="16" t="s">
        <v>1248</v>
      </c>
      <c r="B52" s="14" t="s">
        <v>1247</v>
      </c>
      <c r="C52" s="13">
        <v>1737.05567</v>
      </c>
      <c r="D52" s="13">
        <v>9361.0506499999883</v>
      </c>
      <c r="E52" s="13">
        <v>387.48036999999903</v>
      </c>
      <c r="F52" s="12">
        <v>1662.7786299999998</v>
      </c>
      <c r="G52" s="11">
        <f t="shared" si="2"/>
        <v>-7698.2720199999885</v>
      </c>
      <c r="H52" s="10">
        <f t="shared" si="3"/>
        <v>-0.8223726489504678</v>
      </c>
    </row>
    <row r="53" spans="1:8" ht="16.5" customHeight="1" x14ac:dyDescent="0.3">
      <c r="A53" s="16" t="s">
        <v>1246</v>
      </c>
      <c r="B53" s="14" t="s">
        <v>1245</v>
      </c>
      <c r="C53" s="13">
        <v>110.27383</v>
      </c>
      <c r="D53" s="13">
        <v>201.50560000000002</v>
      </c>
      <c r="E53" s="13">
        <v>76.426996000000102</v>
      </c>
      <c r="F53" s="12">
        <v>229.73652999999999</v>
      </c>
      <c r="G53" s="11">
        <f t="shared" si="2"/>
        <v>28.230929999999972</v>
      </c>
      <c r="H53" s="10">
        <f t="shared" si="3"/>
        <v>0.14009997737035582</v>
      </c>
    </row>
    <row r="54" spans="1:8" ht="16.5" customHeight="1" x14ac:dyDescent="0.3">
      <c r="A54" s="16" t="s">
        <v>1244</v>
      </c>
      <c r="B54" s="14" t="s">
        <v>1243</v>
      </c>
      <c r="C54" s="13">
        <v>811.55050000000006</v>
      </c>
      <c r="D54" s="13">
        <v>423.98554999999999</v>
      </c>
      <c r="E54" s="13">
        <v>280.49900000000002</v>
      </c>
      <c r="F54" s="12">
        <v>147.12568999999999</v>
      </c>
      <c r="G54" s="11">
        <f t="shared" si="2"/>
        <v>-276.85986000000003</v>
      </c>
      <c r="H54" s="10">
        <f t="shared" si="3"/>
        <v>-0.65299362207037492</v>
      </c>
    </row>
    <row r="55" spans="1:8" ht="16.5" customHeight="1" x14ac:dyDescent="0.3">
      <c r="A55" s="16" t="s">
        <v>1242</v>
      </c>
      <c r="B55" s="14" t="s">
        <v>1241</v>
      </c>
      <c r="C55" s="13">
        <v>14333.671835000001</v>
      </c>
      <c r="D55" s="13">
        <v>12585.067449999999</v>
      </c>
      <c r="E55" s="13">
        <v>11206.504720000001</v>
      </c>
      <c r="F55" s="12">
        <v>10943.0218</v>
      </c>
      <c r="G55" s="11">
        <f t="shared" si="2"/>
        <v>-1642.0456499999982</v>
      </c>
      <c r="H55" s="10">
        <f t="shared" si="3"/>
        <v>-0.13047571310394512</v>
      </c>
    </row>
    <row r="56" spans="1:8" ht="16.5" customHeight="1" x14ac:dyDescent="0.3">
      <c r="A56" s="16" t="s">
        <v>1240</v>
      </c>
      <c r="B56" s="14" t="s">
        <v>1239</v>
      </c>
      <c r="C56" s="13">
        <v>5035.3450400000002</v>
      </c>
      <c r="D56" s="13">
        <v>3230.01883</v>
      </c>
      <c r="E56" s="13">
        <v>17517.4336</v>
      </c>
      <c r="F56" s="12">
        <v>13285.437840000001</v>
      </c>
      <c r="G56" s="11">
        <f t="shared" si="2"/>
        <v>10055.419010000001</v>
      </c>
      <c r="H56" s="10">
        <f t="shared" si="3"/>
        <v>3.1131146718423315</v>
      </c>
    </row>
    <row r="57" spans="1:8" ht="16.5" customHeight="1" x14ac:dyDescent="0.3">
      <c r="A57" s="16" t="s">
        <v>1238</v>
      </c>
      <c r="B57" s="14" t="s">
        <v>1237</v>
      </c>
      <c r="C57" s="13">
        <v>6584.7234000000008</v>
      </c>
      <c r="D57" s="13">
        <v>4704.5653499999908</v>
      </c>
      <c r="E57" s="13">
        <v>2524.0443999999998</v>
      </c>
      <c r="F57" s="12">
        <v>2842.8864100000001</v>
      </c>
      <c r="G57" s="11">
        <f t="shared" si="2"/>
        <v>-1861.6789399999907</v>
      </c>
      <c r="H57" s="10">
        <f t="shared" si="3"/>
        <v>-0.39571752149218087</v>
      </c>
    </row>
    <row r="58" spans="1:8" ht="16.5" customHeight="1" x14ac:dyDescent="0.3">
      <c r="A58" s="16" t="s">
        <v>1236</v>
      </c>
      <c r="B58" s="14" t="s">
        <v>1235</v>
      </c>
      <c r="C58" s="13">
        <v>2310.03316</v>
      </c>
      <c r="D58" s="13">
        <v>3740.7724700000003</v>
      </c>
      <c r="E58" s="13">
        <v>1934.7688600000001</v>
      </c>
      <c r="F58" s="12">
        <v>4033.7025899999899</v>
      </c>
      <c r="G58" s="11">
        <f t="shared" si="2"/>
        <v>292.93011999998953</v>
      </c>
      <c r="H58" s="10">
        <f t="shared" si="3"/>
        <v>7.8307387671720519E-2</v>
      </c>
    </row>
    <row r="59" spans="1:8" ht="16.5" customHeight="1" x14ac:dyDescent="0.3">
      <c r="A59" s="16" t="s">
        <v>1234</v>
      </c>
      <c r="B59" s="14" t="s">
        <v>1233</v>
      </c>
      <c r="C59" s="13">
        <v>4321.5317000000005</v>
      </c>
      <c r="D59" s="13">
        <v>1913.2823799999999</v>
      </c>
      <c r="E59" s="13">
        <v>2809.4997000000003</v>
      </c>
      <c r="F59" s="12">
        <v>1734.3133</v>
      </c>
      <c r="G59" s="11">
        <f t="shared" si="2"/>
        <v>-178.96907999999985</v>
      </c>
      <c r="H59" s="10">
        <f t="shared" si="3"/>
        <v>-9.3540337731014833E-2</v>
      </c>
    </row>
    <row r="60" spans="1:8" ht="16.5" customHeight="1" x14ac:dyDescent="0.3">
      <c r="A60" s="16" t="s">
        <v>1232</v>
      </c>
      <c r="B60" s="14" t="s">
        <v>1231</v>
      </c>
      <c r="C60" s="13">
        <v>9893.4930000000004</v>
      </c>
      <c r="D60" s="13">
        <v>9706.268320000001</v>
      </c>
      <c r="E60" s="13">
        <v>7516.0084000000006</v>
      </c>
      <c r="F60" s="12">
        <v>7950.0676199999998</v>
      </c>
      <c r="G60" s="11">
        <f t="shared" si="2"/>
        <v>-1756.2007000000012</v>
      </c>
      <c r="H60" s="10">
        <f t="shared" si="3"/>
        <v>-0.18093469519911243</v>
      </c>
    </row>
    <row r="61" spans="1:8" ht="16.5" customHeight="1" x14ac:dyDescent="0.3">
      <c r="A61" s="16" t="s">
        <v>1230</v>
      </c>
      <c r="B61" s="14" t="s">
        <v>1229</v>
      </c>
      <c r="C61" s="13">
        <v>2.4344000000000001</v>
      </c>
      <c r="D61" s="13">
        <v>10.17191</v>
      </c>
      <c r="E61" s="13">
        <v>0.2248</v>
      </c>
      <c r="F61" s="12">
        <v>0.98560999999999999</v>
      </c>
      <c r="G61" s="11">
        <f t="shared" si="2"/>
        <v>-9.186300000000001</v>
      </c>
      <c r="H61" s="10">
        <f t="shared" si="3"/>
        <v>-0.90310472664425856</v>
      </c>
    </row>
    <row r="62" spans="1:8" ht="16.5" customHeight="1" x14ac:dyDescent="0.3">
      <c r="A62" s="16" t="s">
        <v>1228</v>
      </c>
      <c r="B62" s="14" t="s">
        <v>1227</v>
      </c>
      <c r="C62" s="13">
        <v>8228.2361099999998</v>
      </c>
      <c r="D62" s="13">
        <v>11138.514730000001</v>
      </c>
      <c r="E62" s="13">
        <v>6036.6806999999999</v>
      </c>
      <c r="F62" s="12">
        <v>9280.6300599999595</v>
      </c>
      <c r="G62" s="11">
        <f t="shared" si="2"/>
        <v>-1857.8846700000413</v>
      </c>
      <c r="H62" s="10">
        <f t="shared" si="3"/>
        <v>-0.16679824151025216</v>
      </c>
    </row>
    <row r="63" spans="1:8" ht="16.5" customHeight="1" x14ac:dyDescent="0.3">
      <c r="A63" s="16" t="s">
        <v>1226</v>
      </c>
      <c r="B63" s="14" t="s">
        <v>1225</v>
      </c>
      <c r="C63" s="13">
        <v>3375.4444700000004</v>
      </c>
      <c r="D63" s="13">
        <v>3761.67614</v>
      </c>
      <c r="E63" s="13">
        <v>2640.8870200000001</v>
      </c>
      <c r="F63" s="12">
        <v>3263.7910499999998</v>
      </c>
      <c r="G63" s="11">
        <f t="shared" si="2"/>
        <v>-497.88509000000022</v>
      </c>
      <c r="H63" s="10">
        <f t="shared" si="3"/>
        <v>-0.13235724487435546</v>
      </c>
    </row>
    <row r="64" spans="1:8" ht="16.5" customHeight="1" x14ac:dyDescent="0.3">
      <c r="A64" s="16" t="s">
        <v>1224</v>
      </c>
      <c r="B64" s="14" t="s">
        <v>1223</v>
      </c>
      <c r="C64" s="13">
        <v>158.42599999999999</v>
      </c>
      <c r="D64" s="13">
        <v>172.80529999999999</v>
      </c>
      <c r="E64" s="13">
        <v>172.87</v>
      </c>
      <c r="F64" s="12">
        <v>165.28920000000002</v>
      </c>
      <c r="G64" s="11">
        <f t="shared" si="2"/>
        <v>-7.516099999999966</v>
      </c>
      <c r="H64" s="10">
        <f t="shared" si="3"/>
        <v>-4.3494615037848759E-2</v>
      </c>
    </row>
    <row r="65" spans="1:8" ht="16.5" customHeight="1" x14ac:dyDescent="0.3">
      <c r="A65" s="16" t="s">
        <v>1222</v>
      </c>
      <c r="B65" s="14" t="s">
        <v>1221</v>
      </c>
      <c r="C65" s="13">
        <v>658.03527500000007</v>
      </c>
      <c r="D65" s="13">
        <v>2585.8640800000003</v>
      </c>
      <c r="E65" s="13">
        <v>419.66235499999999</v>
      </c>
      <c r="F65" s="12">
        <v>1193.34493</v>
      </c>
      <c r="G65" s="11">
        <f t="shared" si="2"/>
        <v>-1392.5191500000003</v>
      </c>
      <c r="H65" s="10">
        <f t="shared" si="3"/>
        <v>-0.53851212086909073</v>
      </c>
    </row>
    <row r="66" spans="1:8" ht="16.5" customHeight="1" x14ac:dyDescent="0.3">
      <c r="A66" s="16" t="s">
        <v>1220</v>
      </c>
      <c r="B66" s="14" t="s">
        <v>1219</v>
      </c>
      <c r="C66" s="13">
        <v>787.71444200000008</v>
      </c>
      <c r="D66" s="13">
        <v>1041.89734</v>
      </c>
      <c r="E66" s="13">
        <v>581.659537</v>
      </c>
      <c r="F66" s="12">
        <v>830.95855000000006</v>
      </c>
      <c r="G66" s="11">
        <f t="shared" si="2"/>
        <v>-210.93878999999993</v>
      </c>
      <c r="H66" s="10">
        <f t="shared" si="3"/>
        <v>-0.20245640515792077</v>
      </c>
    </row>
    <row r="67" spans="1:8" ht="16.5" customHeight="1" x14ac:dyDescent="0.3">
      <c r="A67" s="16" t="s">
        <v>1218</v>
      </c>
      <c r="B67" s="14" t="s">
        <v>1217</v>
      </c>
      <c r="C67" s="13">
        <v>129.852</v>
      </c>
      <c r="D67" s="13">
        <v>277.53146999999996</v>
      </c>
      <c r="E67" s="13">
        <v>57.753999999999998</v>
      </c>
      <c r="F67" s="12">
        <v>116.50743</v>
      </c>
      <c r="G67" s="11">
        <f t="shared" si="2"/>
        <v>-161.02403999999996</v>
      </c>
      <c r="H67" s="10">
        <f t="shared" si="3"/>
        <v>-0.58020101287972847</v>
      </c>
    </row>
    <row r="68" spans="1:8" ht="16.5" customHeight="1" x14ac:dyDescent="0.3">
      <c r="A68" s="16" t="s">
        <v>1216</v>
      </c>
      <c r="B68" s="14" t="s">
        <v>1215</v>
      </c>
      <c r="C68" s="13">
        <v>854.90949999999998</v>
      </c>
      <c r="D68" s="13">
        <v>3369.4413300000001</v>
      </c>
      <c r="E68" s="13">
        <v>586.10173999999995</v>
      </c>
      <c r="F68" s="12">
        <v>2249.1356700000001</v>
      </c>
      <c r="G68" s="11">
        <f t="shared" si="2"/>
        <v>-1120.30566</v>
      </c>
      <c r="H68" s="10">
        <f t="shared" si="3"/>
        <v>-0.33249003329581645</v>
      </c>
    </row>
    <row r="69" spans="1:8" ht="16.5" customHeight="1" x14ac:dyDescent="0.3">
      <c r="A69" s="16" t="s">
        <v>1214</v>
      </c>
      <c r="B69" s="14" t="s">
        <v>1213</v>
      </c>
      <c r="C69" s="13">
        <v>931.90063399999997</v>
      </c>
      <c r="D69" s="13">
        <v>5493.6261299999996</v>
      </c>
      <c r="E69" s="13">
        <v>752.80629199999998</v>
      </c>
      <c r="F69" s="12">
        <v>4018.1756099999998</v>
      </c>
      <c r="G69" s="11">
        <f t="shared" si="2"/>
        <v>-1475.4505199999999</v>
      </c>
      <c r="H69" s="10">
        <f t="shared" si="3"/>
        <v>-0.26857497854518175</v>
      </c>
    </row>
    <row r="70" spans="1:8" ht="16.5" customHeight="1" x14ac:dyDescent="0.3">
      <c r="A70" s="16" t="s">
        <v>1212</v>
      </c>
      <c r="B70" s="14" t="s">
        <v>1211</v>
      </c>
      <c r="C70" s="13">
        <v>51103.642599999999</v>
      </c>
      <c r="D70" s="13">
        <v>31613.59404</v>
      </c>
      <c r="E70" s="13">
        <v>32944.027199000098</v>
      </c>
      <c r="F70" s="12">
        <v>35141.92697</v>
      </c>
      <c r="G70" s="11">
        <f t="shared" si="2"/>
        <v>3528.3329300000005</v>
      </c>
      <c r="H70" s="10">
        <f t="shared" si="3"/>
        <v>0.11160809256725689</v>
      </c>
    </row>
    <row r="71" spans="1:8" ht="16.5" customHeight="1" x14ac:dyDescent="0.3">
      <c r="A71" s="16" t="s">
        <v>1210</v>
      </c>
      <c r="B71" s="14" t="s">
        <v>1209</v>
      </c>
      <c r="C71" s="13">
        <v>6324.8010760000006</v>
      </c>
      <c r="D71" s="13">
        <v>12520.4763</v>
      </c>
      <c r="E71" s="13">
        <v>4717.539702</v>
      </c>
      <c r="F71" s="12">
        <v>9663.4469900000095</v>
      </c>
      <c r="G71" s="11">
        <f t="shared" ref="G71:G134" si="4">F71-D71</f>
        <v>-2857.0293099999908</v>
      </c>
      <c r="H71" s="10">
        <f t="shared" ref="H71:H134" si="5">IF(D71&lt;&gt;0,G71/D71,"")</f>
        <v>-0.22818854822639542</v>
      </c>
    </row>
    <row r="72" spans="1:8" ht="16.5" customHeight="1" x14ac:dyDescent="0.3">
      <c r="A72" s="16" t="s">
        <v>1208</v>
      </c>
      <c r="B72" s="14" t="s">
        <v>1207</v>
      </c>
      <c r="C72" s="13">
        <v>110923.34617</v>
      </c>
      <c r="D72" s="13">
        <v>87922.472970000395</v>
      </c>
      <c r="E72" s="13">
        <v>73559.286297999992</v>
      </c>
      <c r="F72" s="12">
        <v>70964.622540000011</v>
      </c>
      <c r="G72" s="11">
        <f t="shared" si="4"/>
        <v>-16957.850430000384</v>
      </c>
      <c r="H72" s="10">
        <f t="shared" si="5"/>
        <v>-0.1928727645750648</v>
      </c>
    </row>
    <row r="73" spans="1:8" ht="16.5" customHeight="1" x14ac:dyDescent="0.3">
      <c r="A73" s="16" t="s">
        <v>1206</v>
      </c>
      <c r="B73" s="14" t="s">
        <v>1205</v>
      </c>
      <c r="C73" s="13">
        <v>4776.7604000000001</v>
      </c>
      <c r="D73" s="13">
        <v>4757.5471399999997</v>
      </c>
      <c r="E73" s="13">
        <v>3823.6743820000002</v>
      </c>
      <c r="F73" s="12">
        <v>5660.8740900000003</v>
      </c>
      <c r="G73" s="11">
        <f t="shared" si="4"/>
        <v>903.32695000000058</v>
      </c>
      <c r="H73" s="10">
        <f t="shared" si="5"/>
        <v>0.18987241185801484</v>
      </c>
    </row>
    <row r="74" spans="1:8" ht="16.5" customHeight="1" x14ac:dyDescent="0.3">
      <c r="A74" s="16" t="s">
        <v>1204</v>
      </c>
      <c r="B74" s="14" t="s">
        <v>1203</v>
      </c>
      <c r="C74" s="13">
        <v>60.223999999999997</v>
      </c>
      <c r="D74" s="13">
        <v>153.67831000000001</v>
      </c>
      <c r="E74" s="13">
        <v>57.945250000000001</v>
      </c>
      <c r="F74" s="12">
        <v>154.55919</v>
      </c>
      <c r="G74" s="11">
        <f t="shared" si="4"/>
        <v>0.88087999999999056</v>
      </c>
      <c r="H74" s="10">
        <f t="shared" si="5"/>
        <v>5.7319734971056783E-3</v>
      </c>
    </row>
    <row r="75" spans="1:8" ht="16.5" customHeight="1" x14ac:dyDescent="0.3">
      <c r="A75" s="16" t="s">
        <v>1202</v>
      </c>
      <c r="B75" s="14" t="s">
        <v>1201</v>
      </c>
      <c r="C75" s="13">
        <v>2639.3638999999998</v>
      </c>
      <c r="D75" s="13">
        <v>2397.4454300000002</v>
      </c>
      <c r="E75" s="13">
        <v>1039.3518000000001</v>
      </c>
      <c r="F75" s="12">
        <v>1450.48893</v>
      </c>
      <c r="G75" s="11">
        <f t="shared" si="4"/>
        <v>-946.95650000000023</v>
      </c>
      <c r="H75" s="10">
        <f t="shared" si="5"/>
        <v>-0.39498563268653841</v>
      </c>
    </row>
    <row r="76" spans="1:8" ht="16.5" customHeight="1" x14ac:dyDescent="0.3">
      <c r="A76" s="16" t="s">
        <v>1200</v>
      </c>
      <c r="B76" s="14" t="s">
        <v>1199</v>
      </c>
      <c r="C76" s="13">
        <v>42.398449999999997</v>
      </c>
      <c r="D76" s="13">
        <v>108.53430999999999</v>
      </c>
      <c r="E76" s="13">
        <v>37.648099999999999</v>
      </c>
      <c r="F76" s="12">
        <v>101.37000999999999</v>
      </c>
      <c r="G76" s="11">
        <f t="shared" si="4"/>
        <v>-7.1642999999999972</v>
      </c>
      <c r="H76" s="10">
        <f t="shared" si="5"/>
        <v>-6.6009541130357743E-2</v>
      </c>
    </row>
    <row r="77" spans="1:8" ht="16.5" customHeight="1" x14ac:dyDescent="0.3">
      <c r="A77" s="16" t="s">
        <v>1198</v>
      </c>
      <c r="B77" s="14" t="s">
        <v>1197</v>
      </c>
      <c r="C77" s="13">
        <v>16494.765319999999</v>
      </c>
      <c r="D77" s="13">
        <v>15746.69478</v>
      </c>
      <c r="E77" s="13">
        <v>9695.5755000000008</v>
      </c>
      <c r="F77" s="12">
        <v>12081.108330000001</v>
      </c>
      <c r="G77" s="11">
        <f t="shared" si="4"/>
        <v>-3665.5864499999989</v>
      </c>
      <c r="H77" s="10">
        <f t="shared" si="5"/>
        <v>-0.23278449866543988</v>
      </c>
    </row>
    <row r="78" spans="1:8" ht="16.5" customHeight="1" x14ac:dyDescent="0.3">
      <c r="A78" s="16" t="s">
        <v>1196</v>
      </c>
      <c r="B78" s="14" t="s">
        <v>1195</v>
      </c>
      <c r="C78" s="13">
        <v>1294.2773200000001</v>
      </c>
      <c r="D78" s="13">
        <v>2339.0792700000002</v>
      </c>
      <c r="E78" s="13">
        <v>404.65841999999998</v>
      </c>
      <c r="F78" s="12">
        <v>870.98355000000004</v>
      </c>
      <c r="G78" s="11">
        <f t="shared" si="4"/>
        <v>-1468.0957200000003</v>
      </c>
      <c r="H78" s="10">
        <f t="shared" si="5"/>
        <v>-0.6276382929083032</v>
      </c>
    </row>
    <row r="79" spans="1:8" ht="16.5" customHeight="1" x14ac:dyDescent="0.3">
      <c r="A79" s="16" t="s">
        <v>1194</v>
      </c>
      <c r="B79" s="14" t="s">
        <v>1193</v>
      </c>
      <c r="C79" s="13">
        <v>21.12</v>
      </c>
      <c r="D79" s="13">
        <v>7.8826599999999996</v>
      </c>
      <c r="E79" s="13">
        <v>0</v>
      </c>
      <c r="F79" s="12">
        <v>0</v>
      </c>
      <c r="G79" s="11">
        <f t="shared" si="4"/>
        <v>-7.8826599999999996</v>
      </c>
      <c r="H79" s="10">
        <f t="shared" si="5"/>
        <v>-1</v>
      </c>
    </row>
    <row r="80" spans="1:8" ht="25.5" customHeight="1" x14ac:dyDescent="0.3">
      <c r="A80" s="16" t="s">
        <v>1192</v>
      </c>
      <c r="B80" s="14" t="s">
        <v>1191</v>
      </c>
      <c r="C80" s="13">
        <v>1790.768828</v>
      </c>
      <c r="D80" s="13">
        <v>2385.2155699999998</v>
      </c>
      <c r="E80" s="13">
        <v>973.96392800000001</v>
      </c>
      <c r="F80" s="12">
        <v>1357.4761299999998</v>
      </c>
      <c r="G80" s="11">
        <f t="shared" si="4"/>
        <v>-1027.7394400000001</v>
      </c>
      <c r="H80" s="10">
        <f t="shared" si="5"/>
        <v>-0.43087905886846117</v>
      </c>
    </row>
    <row r="81" spans="1:8" ht="16.5" customHeight="1" x14ac:dyDescent="0.3">
      <c r="A81" s="16" t="s">
        <v>1190</v>
      </c>
      <c r="B81" s="14" t="s">
        <v>1189</v>
      </c>
      <c r="C81" s="13">
        <v>6.7503000000000002</v>
      </c>
      <c r="D81" s="13">
        <v>20.376609999999999</v>
      </c>
      <c r="E81" s="13">
        <v>1.6809000000000001</v>
      </c>
      <c r="F81" s="12">
        <v>7.3423999999999996</v>
      </c>
      <c r="G81" s="11">
        <f t="shared" si="4"/>
        <v>-13.03421</v>
      </c>
      <c r="H81" s="10">
        <f t="shared" si="5"/>
        <v>-0.63966528289052993</v>
      </c>
    </row>
    <row r="82" spans="1:8" ht="16.5" customHeight="1" x14ac:dyDescent="0.3">
      <c r="A82" s="16" t="s">
        <v>1188</v>
      </c>
      <c r="B82" s="14" t="s">
        <v>1187</v>
      </c>
      <c r="C82" s="13">
        <v>6933.2813459999998</v>
      </c>
      <c r="D82" s="13">
        <v>29766.992399999999</v>
      </c>
      <c r="E82" s="13">
        <v>5749.0014950000004</v>
      </c>
      <c r="F82" s="12">
        <v>26010.271499999999</v>
      </c>
      <c r="G82" s="11">
        <f t="shared" si="4"/>
        <v>-3756.7209000000003</v>
      </c>
      <c r="H82" s="10">
        <f t="shared" si="5"/>
        <v>-0.12620424830020785</v>
      </c>
    </row>
    <row r="83" spans="1:8" ht="16.5" customHeight="1" x14ac:dyDescent="0.3">
      <c r="A83" s="16" t="s">
        <v>1186</v>
      </c>
      <c r="B83" s="14" t="s">
        <v>1185</v>
      </c>
      <c r="C83" s="13">
        <v>1930.1499824999999</v>
      </c>
      <c r="D83" s="13">
        <v>7734.0596100000002</v>
      </c>
      <c r="E83" s="13">
        <v>2963.7910610000004</v>
      </c>
      <c r="F83" s="12">
        <v>11413.21703</v>
      </c>
      <c r="G83" s="11">
        <f t="shared" si="4"/>
        <v>3679.1574199999995</v>
      </c>
      <c r="H83" s="10">
        <f t="shared" si="5"/>
        <v>0.47570843845616539</v>
      </c>
    </row>
    <row r="84" spans="1:8" ht="16.5" customHeight="1" x14ac:dyDescent="0.3">
      <c r="A84" s="16" t="s">
        <v>1184</v>
      </c>
      <c r="B84" s="14" t="s">
        <v>1183</v>
      </c>
      <c r="C84" s="13">
        <v>3.07</v>
      </c>
      <c r="D84" s="13">
        <v>11.692639999999999</v>
      </c>
      <c r="E84" s="13">
        <v>0.38200000000000001</v>
      </c>
      <c r="F84" s="12">
        <v>2.2346900000000001</v>
      </c>
      <c r="G84" s="11">
        <f t="shared" si="4"/>
        <v>-9.4579499999999985</v>
      </c>
      <c r="H84" s="10">
        <f t="shared" si="5"/>
        <v>-0.80888062918211789</v>
      </c>
    </row>
    <row r="85" spans="1:8" ht="16.5" customHeight="1" x14ac:dyDescent="0.3">
      <c r="A85" s="16" t="s">
        <v>1182</v>
      </c>
      <c r="B85" s="14" t="s">
        <v>1181</v>
      </c>
      <c r="C85" s="13">
        <v>901.303901</v>
      </c>
      <c r="D85" s="13">
        <v>3518.5262000000002</v>
      </c>
      <c r="E85" s="13">
        <v>610.13875199999995</v>
      </c>
      <c r="F85" s="12">
        <v>2481.6071099999999</v>
      </c>
      <c r="G85" s="11">
        <f t="shared" si="4"/>
        <v>-1036.9190900000003</v>
      </c>
      <c r="H85" s="10">
        <f t="shared" si="5"/>
        <v>-0.29470267693331381</v>
      </c>
    </row>
    <row r="86" spans="1:8" ht="16.5" customHeight="1" x14ac:dyDescent="0.3">
      <c r="A86" s="16" t="s">
        <v>1180</v>
      </c>
      <c r="B86" s="14" t="s">
        <v>1179</v>
      </c>
      <c r="C86" s="13">
        <v>6.5939999999999999E-2</v>
      </c>
      <c r="D86" s="13">
        <v>10.084280000000001</v>
      </c>
      <c r="E86" s="13">
        <v>5.9999999999999995E-5</v>
      </c>
      <c r="F86" s="12">
        <v>3.9479999999999994E-2</v>
      </c>
      <c r="G86" s="11">
        <f t="shared" si="4"/>
        <v>-10.044800000000002</v>
      </c>
      <c r="H86" s="10">
        <f t="shared" si="5"/>
        <v>-0.99608499565660624</v>
      </c>
    </row>
    <row r="87" spans="1:8" ht="16.5" customHeight="1" x14ac:dyDescent="0.3">
      <c r="A87" s="16" t="s">
        <v>1178</v>
      </c>
      <c r="B87" s="14" t="s">
        <v>1177</v>
      </c>
      <c r="C87" s="13">
        <v>16.106811</v>
      </c>
      <c r="D87" s="13">
        <v>107.50539999999999</v>
      </c>
      <c r="E87" s="13">
        <v>25.717093999999999</v>
      </c>
      <c r="F87" s="12">
        <v>126.87039</v>
      </c>
      <c r="G87" s="11">
        <f t="shared" si="4"/>
        <v>19.364990000000006</v>
      </c>
      <c r="H87" s="10">
        <f t="shared" si="5"/>
        <v>0.18013039345000351</v>
      </c>
    </row>
    <row r="88" spans="1:8" ht="16.5" customHeight="1" x14ac:dyDescent="0.3">
      <c r="A88" s="16" t="s">
        <v>1176</v>
      </c>
      <c r="B88" s="14" t="s">
        <v>1175</v>
      </c>
      <c r="C88" s="13">
        <v>14.296888000000001</v>
      </c>
      <c r="D88" s="13">
        <v>134.38417000000001</v>
      </c>
      <c r="E88" s="13">
        <v>2.01112</v>
      </c>
      <c r="F88" s="12">
        <v>24.51566</v>
      </c>
      <c r="G88" s="11">
        <f t="shared" si="4"/>
        <v>-109.86851000000001</v>
      </c>
      <c r="H88" s="10">
        <f t="shared" si="5"/>
        <v>-0.8175703284099608</v>
      </c>
    </row>
    <row r="89" spans="1:8" ht="16.5" customHeight="1" x14ac:dyDescent="0.3">
      <c r="A89" s="16" t="s">
        <v>1174</v>
      </c>
      <c r="B89" s="14" t="s">
        <v>1173</v>
      </c>
      <c r="C89" s="13">
        <v>4.3652380000000006</v>
      </c>
      <c r="D89" s="13">
        <v>38.719180000000001</v>
      </c>
      <c r="E89" s="13">
        <v>8.7811399999999988</v>
      </c>
      <c r="F89" s="12">
        <v>81.463039999999992</v>
      </c>
      <c r="G89" s="11">
        <f t="shared" si="4"/>
        <v>42.743859999999991</v>
      </c>
      <c r="H89" s="10">
        <f t="shared" si="5"/>
        <v>1.1039453831408617</v>
      </c>
    </row>
    <row r="90" spans="1:8" ht="16.5" customHeight="1" x14ac:dyDescent="0.3">
      <c r="A90" s="16" t="s">
        <v>1172</v>
      </c>
      <c r="B90" s="14" t="s">
        <v>1171</v>
      </c>
      <c r="C90" s="13">
        <v>82.244020000000006</v>
      </c>
      <c r="D90" s="13">
        <v>177.99807999999999</v>
      </c>
      <c r="E90" s="13">
        <v>48.55</v>
      </c>
      <c r="F90" s="12">
        <v>122.74911999999999</v>
      </c>
      <c r="G90" s="11">
        <f t="shared" si="4"/>
        <v>-55.248959999999997</v>
      </c>
      <c r="H90" s="10">
        <f t="shared" si="5"/>
        <v>-0.31039076376554176</v>
      </c>
    </row>
    <row r="91" spans="1:8" ht="16.5" customHeight="1" x14ac:dyDescent="0.3">
      <c r="A91" s="15">
        <v>910</v>
      </c>
      <c r="B91" s="14" t="s">
        <v>1170</v>
      </c>
      <c r="C91" s="13">
        <v>576.69490000000008</v>
      </c>
      <c r="D91" s="13">
        <v>1160.1895200000001</v>
      </c>
      <c r="E91" s="13">
        <v>452.954677</v>
      </c>
      <c r="F91" s="12">
        <v>1020.3041999999999</v>
      </c>
      <c r="G91" s="11">
        <f t="shared" si="4"/>
        <v>-139.88532000000021</v>
      </c>
      <c r="H91" s="10">
        <f t="shared" si="5"/>
        <v>-0.12057109428121725</v>
      </c>
    </row>
    <row r="92" spans="1:8" ht="16.5" customHeight="1" x14ac:dyDescent="0.3">
      <c r="A92" s="15">
        <v>1001</v>
      </c>
      <c r="B92" s="14" t="s">
        <v>1169</v>
      </c>
      <c r="C92" s="13">
        <v>209.024</v>
      </c>
      <c r="D92" s="13">
        <v>80.291409999999999</v>
      </c>
      <c r="E92" s="13">
        <v>169.92</v>
      </c>
      <c r="F92" s="12">
        <v>58.192599999999999</v>
      </c>
      <c r="G92" s="11">
        <f t="shared" si="4"/>
        <v>-22.09881</v>
      </c>
      <c r="H92" s="10">
        <f t="shared" si="5"/>
        <v>-0.27523255601066166</v>
      </c>
    </row>
    <row r="93" spans="1:8" ht="16.5" customHeight="1" x14ac:dyDescent="0.3">
      <c r="A93" s="15">
        <v>1002</v>
      </c>
      <c r="B93" s="14" t="s">
        <v>1168</v>
      </c>
      <c r="C93" s="13">
        <v>0</v>
      </c>
      <c r="D93" s="13">
        <v>0</v>
      </c>
      <c r="E93" s="13">
        <v>0</v>
      </c>
      <c r="F93" s="12">
        <v>0</v>
      </c>
      <c r="G93" s="11">
        <f t="shared" si="4"/>
        <v>0</v>
      </c>
      <c r="H93" s="10" t="str">
        <f t="shared" si="5"/>
        <v/>
      </c>
    </row>
    <row r="94" spans="1:8" ht="16.5" customHeight="1" x14ac:dyDescent="0.3">
      <c r="A94" s="15">
        <v>1003</v>
      </c>
      <c r="B94" s="14" t="s">
        <v>1167</v>
      </c>
      <c r="C94" s="13">
        <v>53.832900000000002</v>
      </c>
      <c r="D94" s="13">
        <v>51.851970000000001</v>
      </c>
      <c r="E94" s="13">
        <v>1</v>
      </c>
      <c r="F94" s="12">
        <v>1.0032399999999999</v>
      </c>
      <c r="G94" s="11">
        <f t="shared" si="4"/>
        <v>-50.848730000000003</v>
      </c>
      <c r="H94" s="10">
        <f t="shared" si="5"/>
        <v>-0.98065184408615524</v>
      </c>
    </row>
    <row r="95" spans="1:8" ht="16.5" customHeight="1" x14ac:dyDescent="0.3">
      <c r="A95" s="15">
        <v>1004</v>
      </c>
      <c r="B95" s="14" t="s">
        <v>1166</v>
      </c>
      <c r="C95" s="13">
        <v>12</v>
      </c>
      <c r="D95" s="13">
        <v>15.267149999999999</v>
      </c>
      <c r="E95" s="13">
        <v>0</v>
      </c>
      <c r="F95" s="12">
        <v>0</v>
      </c>
      <c r="G95" s="11">
        <f t="shared" si="4"/>
        <v>-15.267149999999999</v>
      </c>
      <c r="H95" s="10">
        <f t="shared" si="5"/>
        <v>-1</v>
      </c>
    </row>
    <row r="96" spans="1:8" ht="16.5" customHeight="1" x14ac:dyDescent="0.3">
      <c r="A96" s="15">
        <v>1005</v>
      </c>
      <c r="B96" s="14" t="s">
        <v>1165</v>
      </c>
      <c r="C96" s="13">
        <v>5827.6862800000099</v>
      </c>
      <c r="D96" s="13">
        <v>23588.87787</v>
      </c>
      <c r="E96" s="13">
        <v>2640.288458</v>
      </c>
      <c r="F96" s="12">
        <v>18898.854780000001</v>
      </c>
      <c r="G96" s="11">
        <f t="shared" si="4"/>
        <v>-4690.0230899999988</v>
      </c>
      <c r="H96" s="10">
        <f t="shared" si="5"/>
        <v>-0.19882349282772385</v>
      </c>
    </row>
    <row r="97" spans="1:8" ht="16.5" customHeight="1" x14ac:dyDescent="0.3">
      <c r="A97" s="15">
        <v>1006</v>
      </c>
      <c r="B97" s="14" t="s">
        <v>1164</v>
      </c>
      <c r="C97" s="13">
        <v>11845.008303999999</v>
      </c>
      <c r="D97" s="13">
        <v>6426.7988700000005</v>
      </c>
      <c r="E97" s="13">
        <v>14343.143415999999</v>
      </c>
      <c r="F97" s="12">
        <v>10471.98538</v>
      </c>
      <c r="G97" s="11">
        <f t="shared" si="4"/>
        <v>4045.1865099999995</v>
      </c>
      <c r="H97" s="10">
        <f t="shared" si="5"/>
        <v>0.6294247870246481</v>
      </c>
    </row>
    <row r="98" spans="1:8" ht="16.5" customHeight="1" x14ac:dyDescent="0.3">
      <c r="A98" s="15">
        <v>1007</v>
      </c>
      <c r="B98" s="14" t="s">
        <v>1163</v>
      </c>
      <c r="C98" s="13">
        <v>8.7279999999999998</v>
      </c>
      <c r="D98" s="13">
        <v>48.42924</v>
      </c>
      <c r="E98" s="13">
        <v>16.648499999999999</v>
      </c>
      <c r="F98" s="12">
        <v>64.201430000000002</v>
      </c>
      <c r="G98" s="11">
        <f t="shared" si="4"/>
        <v>15.772190000000002</v>
      </c>
      <c r="H98" s="10">
        <f t="shared" si="5"/>
        <v>0.32567494348455606</v>
      </c>
    </row>
    <row r="99" spans="1:8" ht="16.5" customHeight="1" x14ac:dyDescent="0.3">
      <c r="A99" s="15">
        <v>1008</v>
      </c>
      <c r="B99" s="14" t="s">
        <v>1162</v>
      </c>
      <c r="C99" s="13">
        <v>4619.0339999999997</v>
      </c>
      <c r="D99" s="13">
        <v>3402.47847</v>
      </c>
      <c r="E99" s="13">
        <v>133.73699999999999</v>
      </c>
      <c r="F99" s="12">
        <v>119.72225999999999</v>
      </c>
      <c r="G99" s="11">
        <f t="shared" si="4"/>
        <v>-3282.75621</v>
      </c>
      <c r="H99" s="10">
        <f t="shared" si="5"/>
        <v>-0.96481322040518303</v>
      </c>
    </row>
    <row r="100" spans="1:8" ht="16.5" customHeight="1" x14ac:dyDescent="0.3">
      <c r="A100" s="15">
        <v>1101</v>
      </c>
      <c r="B100" s="14" t="s">
        <v>1161</v>
      </c>
      <c r="C100" s="13">
        <v>828.56299999999999</v>
      </c>
      <c r="D100" s="13">
        <v>461.00941999999998</v>
      </c>
      <c r="E100" s="13">
        <v>206.959</v>
      </c>
      <c r="F100" s="12">
        <v>193.91821999999999</v>
      </c>
      <c r="G100" s="11">
        <f t="shared" si="4"/>
        <v>-267.09119999999996</v>
      </c>
      <c r="H100" s="10">
        <f t="shared" si="5"/>
        <v>-0.5793616972078357</v>
      </c>
    </row>
    <row r="101" spans="1:8" ht="16.5" customHeight="1" x14ac:dyDescent="0.3">
      <c r="A101" s="15">
        <v>1102</v>
      </c>
      <c r="B101" s="14" t="s">
        <v>1160</v>
      </c>
      <c r="C101" s="13">
        <v>4136.7494999999999</v>
      </c>
      <c r="D101" s="13">
        <v>877.37605000000008</v>
      </c>
      <c r="E101" s="13">
        <v>25.282</v>
      </c>
      <c r="F101" s="12">
        <v>40.618459999999999</v>
      </c>
      <c r="G101" s="11">
        <f t="shared" si="4"/>
        <v>-836.75759000000005</v>
      </c>
      <c r="H101" s="10">
        <f t="shared" si="5"/>
        <v>-0.95370461730748179</v>
      </c>
    </row>
    <row r="102" spans="1:8" ht="16.5" customHeight="1" x14ac:dyDescent="0.3">
      <c r="A102" s="15">
        <v>1103</v>
      </c>
      <c r="B102" s="14" t="s">
        <v>1159</v>
      </c>
      <c r="C102" s="13">
        <v>630.29240000000004</v>
      </c>
      <c r="D102" s="13">
        <v>453.65848</v>
      </c>
      <c r="E102" s="13">
        <v>276.01529999999997</v>
      </c>
      <c r="F102" s="12">
        <v>299.67644999999999</v>
      </c>
      <c r="G102" s="11">
        <f t="shared" si="4"/>
        <v>-153.98203000000001</v>
      </c>
      <c r="H102" s="10">
        <f t="shared" si="5"/>
        <v>-0.33942279663768216</v>
      </c>
    </row>
    <row r="103" spans="1:8" ht="16.5" customHeight="1" x14ac:dyDescent="0.3">
      <c r="A103" s="15">
        <v>1104</v>
      </c>
      <c r="B103" s="14" t="s">
        <v>1158</v>
      </c>
      <c r="C103" s="13">
        <v>5773.3951399999996</v>
      </c>
      <c r="D103" s="13">
        <v>5083.2077499999996</v>
      </c>
      <c r="E103" s="13">
        <v>813.34100000000001</v>
      </c>
      <c r="F103" s="12">
        <v>898.39217000000008</v>
      </c>
      <c r="G103" s="11">
        <f t="shared" si="4"/>
        <v>-4184.8155799999995</v>
      </c>
      <c r="H103" s="10">
        <f t="shared" si="5"/>
        <v>-0.82326274781903219</v>
      </c>
    </row>
    <row r="104" spans="1:8" ht="16.5" customHeight="1" x14ac:dyDescent="0.3">
      <c r="A104" s="15">
        <v>1105</v>
      </c>
      <c r="B104" s="14" t="s">
        <v>1157</v>
      </c>
      <c r="C104" s="13">
        <v>37.847999999999999</v>
      </c>
      <c r="D104" s="13">
        <v>75.450550000000007</v>
      </c>
      <c r="E104" s="13">
        <v>0</v>
      </c>
      <c r="F104" s="12">
        <v>0</v>
      </c>
      <c r="G104" s="11">
        <f t="shared" si="4"/>
        <v>-75.450550000000007</v>
      </c>
      <c r="H104" s="10">
        <f t="shared" si="5"/>
        <v>-1</v>
      </c>
    </row>
    <row r="105" spans="1:8" ht="16.5" customHeight="1" x14ac:dyDescent="0.3">
      <c r="A105" s="15">
        <v>1106</v>
      </c>
      <c r="B105" s="14" t="s">
        <v>1156</v>
      </c>
      <c r="C105" s="13">
        <v>44.400700000000001</v>
      </c>
      <c r="D105" s="13">
        <v>256.06064000000003</v>
      </c>
      <c r="E105" s="13">
        <v>14.870100000000001</v>
      </c>
      <c r="F105" s="12">
        <v>75.758949999999999</v>
      </c>
      <c r="G105" s="11">
        <f t="shared" si="4"/>
        <v>-180.30169000000004</v>
      </c>
      <c r="H105" s="10">
        <f t="shared" si="5"/>
        <v>-0.70413668418543363</v>
      </c>
    </row>
    <row r="106" spans="1:8" ht="16.5" customHeight="1" x14ac:dyDescent="0.3">
      <c r="A106" s="15">
        <v>1107</v>
      </c>
      <c r="B106" s="14" t="s">
        <v>1155</v>
      </c>
      <c r="C106" s="13">
        <v>5509.0150000000003</v>
      </c>
      <c r="D106" s="13">
        <v>2312.34926</v>
      </c>
      <c r="E106" s="13">
        <v>826.2</v>
      </c>
      <c r="F106" s="12">
        <v>819.52242000000001</v>
      </c>
      <c r="G106" s="11">
        <f t="shared" si="4"/>
        <v>-1492.8268399999999</v>
      </c>
      <c r="H106" s="10">
        <f t="shared" si="5"/>
        <v>-0.64558882424188813</v>
      </c>
    </row>
    <row r="107" spans="1:8" ht="16.5" customHeight="1" x14ac:dyDescent="0.3">
      <c r="A107" s="15">
        <v>1108</v>
      </c>
      <c r="B107" s="14" t="s">
        <v>1154</v>
      </c>
      <c r="C107" s="13">
        <v>632.04790000000003</v>
      </c>
      <c r="D107" s="13">
        <v>676.64730000000009</v>
      </c>
      <c r="E107" s="13">
        <v>265.77494999999999</v>
      </c>
      <c r="F107" s="12">
        <v>380.66010999999997</v>
      </c>
      <c r="G107" s="11">
        <f t="shared" si="4"/>
        <v>-295.98719000000011</v>
      </c>
      <c r="H107" s="10">
        <f t="shared" si="5"/>
        <v>-0.43743201221670441</v>
      </c>
    </row>
    <row r="108" spans="1:8" ht="16.5" customHeight="1" x14ac:dyDescent="0.3">
      <c r="A108" s="15">
        <v>1109</v>
      </c>
      <c r="B108" s="14" t="s">
        <v>1153</v>
      </c>
      <c r="C108" s="13">
        <v>594.22500000000002</v>
      </c>
      <c r="D108" s="13">
        <v>1095.46327</v>
      </c>
      <c r="E108" s="13">
        <v>458.95</v>
      </c>
      <c r="F108" s="12">
        <v>844.64932999999996</v>
      </c>
      <c r="G108" s="11">
        <f t="shared" si="4"/>
        <v>-250.81394</v>
      </c>
      <c r="H108" s="10">
        <f t="shared" si="5"/>
        <v>-0.22895695991705867</v>
      </c>
    </row>
    <row r="109" spans="1:8" ht="16.5" customHeight="1" x14ac:dyDescent="0.3">
      <c r="A109" s="15">
        <v>1201</v>
      </c>
      <c r="B109" s="14" t="s">
        <v>1152</v>
      </c>
      <c r="C109" s="13">
        <v>92.3</v>
      </c>
      <c r="D109" s="13">
        <v>101.50717999999999</v>
      </c>
      <c r="E109" s="13">
        <v>116.983</v>
      </c>
      <c r="F109" s="12">
        <v>45.660330000000002</v>
      </c>
      <c r="G109" s="11">
        <f t="shared" si="4"/>
        <v>-55.846849999999989</v>
      </c>
      <c r="H109" s="10">
        <f t="shared" si="5"/>
        <v>-0.55017635205706628</v>
      </c>
    </row>
    <row r="110" spans="1:8" ht="16.5" customHeight="1" x14ac:dyDescent="0.3">
      <c r="A110" s="15">
        <v>1202</v>
      </c>
      <c r="B110" s="14" t="s">
        <v>1151</v>
      </c>
      <c r="C110" s="13">
        <v>3931.8939999999998</v>
      </c>
      <c r="D110" s="13">
        <v>5736.6481100000001</v>
      </c>
      <c r="E110" s="13">
        <v>2819.1395000000002</v>
      </c>
      <c r="F110" s="12">
        <v>4905.1549199999999</v>
      </c>
      <c r="G110" s="11">
        <f t="shared" si="4"/>
        <v>-831.49319000000014</v>
      </c>
      <c r="H110" s="10">
        <f t="shared" si="5"/>
        <v>-0.14494408129209796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0.35805000000000003</v>
      </c>
      <c r="D112" s="13">
        <v>1.88331</v>
      </c>
      <c r="E112" s="13">
        <v>0.2555</v>
      </c>
      <c r="F112" s="12">
        <v>1.5071099999999999</v>
      </c>
      <c r="G112" s="11">
        <f t="shared" si="4"/>
        <v>-0.37620000000000009</v>
      </c>
      <c r="H112" s="10">
        <f t="shared" si="5"/>
        <v>-0.19975468722621348</v>
      </c>
    </row>
    <row r="113" spans="1:8" ht="16.5" customHeight="1" x14ac:dyDescent="0.3">
      <c r="A113" s="15">
        <v>1205</v>
      </c>
      <c r="B113" s="14" t="s">
        <v>1148</v>
      </c>
      <c r="C113" s="13">
        <v>103.65575</v>
      </c>
      <c r="D113" s="13">
        <v>873.50480000000005</v>
      </c>
      <c r="E113" s="13">
        <v>3231.7017000000001</v>
      </c>
      <c r="F113" s="12">
        <v>3010.5394799999999</v>
      </c>
      <c r="G113" s="11">
        <f t="shared" si="4"/>
        <v>2137.0346799999998</v>
      </c>
      <c r="H113" s="10">
        <f t="shared" si="5"/>
        <v>2.4465059379181429</v>
      </c>
    </row>
    <row r="114" spans="1:8" ht="16.5" customHeight="1" x14ac:dyDescent="0.3">
      <c r="A114" s="15">
        <v>1206</v>
      </c>
      <c r="B114" s="14" t="s">
        <v>1147</v>
      </c>
      <c r="C114" s="13">
        <v>10131.228019999999</v>
      </c>
      <c r="D114" s="13">
        <v>101459.76195</v>
      </c>
      <c r="E114" s="13">
        <v>10056.89839</v>
      </c>
      <c r="F114" s="12">
        <v>88124.787919999901</v>
      </c>
      <c r="G114" s="11">
        <f t="shared" si="4"/>
        <v>-13334.974030000099</v>
      </c>
      <c r="H114" s="10">
        <f t="shared" si="5"/>
        <v>-0.13143115826125887</v>
      </c>
    </row>
    <row r="115" spans="1:8" ht="16.5" customHeight="1" x14ac:dyDescent="0.3">
      <c r="A115" s="15">
        <v>1207</v>
      </c>
      <c r="B115" s="14" t="s">
        <v>1146</v>
      </c>
      <c r="C115" s="13">
        <v>1879.7017231759999</v>
      </c>
      <c r="D115" s="13">
        <v>3455.98704</v>
      </c>
      <c r="E115" s="13">
        <v>1537.181471695</v>
      </c>
      <c r="F115" s="12">
        <v>3123.37345</v>
      </c>
      <c r="G115" s="11">
        <f t="shared" si="4"/>
        <v>-332.61358999999993</v>
      </c>
      <c r="H115" s="10">
        <f t="shared" si="5"/>
        <v>-9.6242719127789297E-2</v>
      </c>
    </row>
    <row r="116" spans="1:8" ht="16.5" customHeight="1" x14ac:dyDescent="0.3">
      <c r="A116" s="15">
        <v>1208</v>
      </c>
      <c r="B116" s="14" t="s">
        <v>1145</v>
      </c>
      <c r="C116" s="13">
        <v>3.2508000000000004</v>
      </c>
      <c r="D116" s="13">
        <v>5.1401199999999996</v>
      </c>
      <c r="E116" s="13">
        <v>33.734400000000001</v>
      </c>
      <c r="F116" s="12">
        <v>51.227640000000001</v>
      </c>
      <c r="G116" s="11">
        <f t="shared" si="4"/>
        <v>46.087519999999998</v>
      </c>
      <c r="H116" s="10">
        <f t="shared" si="5"/>
        <v>8.9662342513404365</v>
      </c>
    </row>
    <row r="117" spans="1:8" ht="16.5" customHeight="1" x14ac:dyDescent="0.3">
      <c r="A117" s="15">
        <v>1209</v>
      </c>
      <c r="B117" s="14" t="s">
        <v>1144</v>
      </c>
      <c r="C117" s="13">
        <v>736.4088051980001</v>
      </c>
      <c r="D117" s="13">
        <v>14407.13192</v>
      </c>
      <c r="E117" s="13">
        <v>513.23404645699998</v>
      </c>
      <c r="F117" s="12">
        <v>10294.83452</v>
      </c>
      <c r="G117" s="11">
        <f t="shared" si="4"/>
        <v>-4112.2973999999995</v>
      </c>
      <c r="H117" s="10">
        <f t="shared" si="5"/>
        <v>-0.28543484038563588</v>
      </c>
    </row>
    <row r="118" spans="1:8" ht="16.5" customHeight="1" x14ac:dyDescent="0.3">
      <c r="A118" s="15">
        <v>1210</v>
      </c>
      <c r="B118" s="14" t="s">
        <v>1143</v>
      </c>
      <c r="C118" s="13">
        <v>32.17</v>
      </c>
      <c r="D118" s="13">
        <v>310.35048999999998</v>
      </c>
      <c r="E118" s="13">
        <v>21.305</v>
      </c>
      <c r="F118" s="12">
        <v>366.05265000000003</v>
      </c>
      <c r="G118" s="11">
        <f t="shared" si="4"/>
        <v>55.702160000000049</v>
      </c>
      <c r="H118" s="10">
        <f t="shared" si="5"/>
        <v>0.17948146303877288</v>
      </c>
    </row>
    <row r="119" spans="1:8" ht="16.5" customHeight="1" x14ac:dyDescent="0.3">
      <c r="A119" s="15">
        <v>1211</v>
      </c>
      <c r="B119" s="14" t="s">
        <v>1142</v>
      </c>
      <c r="C119" s="13">
        <v>181.94657199999997</v>
      </c>
      <c r="D119" s="13">
        <v>761.51191000000006</v>
      </c>
      <c r="E119" s="13">
        <v>157.76175899999998</v>
      </c>
      <c r="F119" s="12">
        <v>516.20515999999998</v>
      </c>
      <c r="G119" s="11">
        <f t="shared" si="4"/>
        <v>-245.30675000000008</v>
      </c>
      <c r="H119" s="10">
        <f t="shared" si="5"/>
        <v>-0.32213120606347451</v>
      </c>
    </row>
    <row r="120" spans="1:8" ht="25.5" customHeight="1" x14ac:dyDescent="0.3">
      <c r="A120" s="15">
        <v>1212</v>
      </c>
      <c r="B120" s="14" t="s">
        <v>1141</v>
      </c>
      <c r="C120" s="13">
        <v>315.059282</v>
      </c>
      <c r="D120" s="13">
        <v>1122.6548300000002</v>
      </c>
      <c r="E120" s="13">
        <v>214.12331</v>
      </c>
      <c r="F120" s="12">
        <v>1013.45246</v>
      </c>
      <c r="G120" s="11">
        <f t="shared" si="4"/>
        <v>-109.2023700000002</v>
      </c>
      <c r="H120" s="10">
        <f t="shared" si="5"/>
        <v>-9.7271545164064527E-2</v>
      </c>
    </row>
    <row r="121" spans="1:8" ht="16.5" customHeight="1" x14ac:dyDescent="0.3">
      <c r="A121" s="15">
        <v>1213</v>
      </c>
      <c r="B121" s="14" t="s">
        <v>1140</v>
      </c>
      <c r="C121" s="13">
        <v>0</v>
      </c>
      <c r="D121" s="13">
        <v>0</v>
      </c>
      <c r="E121" s="13">
        <v>0</v>
      </c>
      <c r="F121" s="12">
        <v>0</v>
      </c>
      <c r="G121" s="11">
        <f t="shared" si="4"/>
        <v>0</v>
      </c>
      <c r="H121" s="10" t="str">
        <f t="shared" si="5"/>
        <v/>
      </c>
    </row>
    <row r="122" spans="1:8" ht="16.5" customHeight="1" x14ac:dyDescent="0.3">
      <c r="A122" s="15">
        <v>1214</v>
      </c>
      <c r="B122" s="14" t="s">
        <v>1139</v>
      </c>
      <c r="C122" s="13">
        <v>7.3860000000000001</v>
      </c>
      <c r="D122" s="13">
        <v>38.371730000000007</v>
      </c>
      <c r="E122" s="13">
        <v>5.4119999999999999</v>
      </c>
      <c r="F122" s="12">
        <v>7.0405800000000003</v>
      </c>
      <c r="G122" s="11">
        <f t="shared" si="4"/>
        <v>-31.331150000000008</v>
      </c>
      <c r="H122" s="10">
        <f t="shared" si="5"/>
        <v>-0.81651648231653884</v>
      </c>
    </row>
    <row r="123" spans="1:8" ht="16.5" customHeight="1" x14ac:dyDescent="0.3">
      <c r="A123" s="15">
        <v>1301</v>
      </c>
      <c r="B123" s="14" t="s">
        <v>1138</v>
      </c>
      <c r="C123" s="13">
        <v>7.1737799999999998</v>
      </c>
      <c r="D123" s="13">
        <v>34.214510000000004</v>
      </c>
      <c r="E123" s="13">
        <v>8.30166</v>
      </c>
      <c r="F123" s="12">
        <v>30.977240000000002</v>
      </c>
      <c r="G123" s="11">
        <f t="shared" si="4"/>
        <v>-3.2372700000000023</v>
      </c>
      <c r="H123" s="10">
        <f t="shared" si="5"/>
        <v>-9.461687453656363E-2</v>
      </c>
    </row>
    <row r="124" spans="1:8" ht="16.5" customHeight="1" x14ac:dyDescent="0.3">
      <c r="A124" s="15">
        <v>1302</v>
      </c>
      <c r="B124" s="14" t="s">
        <v>1137</v>
      </c>
      <c r="C124" s="13">
        <v>509.53371659999999</v>
      </c>
      <c r="D124" s="13">
        <v>5043.3402100000003</v>
      </c>
      <c r="E124" s="13">
        <v>335.59316038999998</v>
      </c>
      <c r="F124" s="12">
        <v>3614.8758499999999</v>
      </c>
      <c r="G124" s="11">
        <f t="shared" si="4"/>
        <v>-1428.4643600000004</v>
      </c>
      <c r="H124" s="10">
        <f t="shared" si="5"/>
        <v>-0.28323775524158035</v>
      </c>
    </row>
    <row r="125" spans="1:8" ht="16.5" customHeight="1" x14ac:dyDescent="0.3">
      <c r="A125" s="15">
        <v>1401</v>
      </c>
      <c r="B125" s="14" t="s">
        <v>1136</v>
      </c>
      <c r="C125" s="13">
        <v>72.438500000000005</v>
      </c>
      <c r="D125" s="13">
        <v>99.243589999999998</v>
      </c>
      <c r="E125" s="13">
        <v>1.7995000000000001</v>
      </c>
      <c r="F125" s="12">
        <v>4.0144899999999994</v>
      </c>
      <c r="G125" s="11">
        <f t="shared" si="4"/>
        <v>-95.229100000000003</v>
      </c>
      <c r="H125" s="10">
        <f t="shared" si="5"/>
        <v>-0.95954912554050098</v>
      </c>
    </row>
    <row r="126" spans="1:8" ht="16.5" customHeight="1" x14ac:dyDescent="0.3">
      <c r="A126" s="15">
        <v>1404</v>
      </c>
      <c r="B126" s="14" t="s">
        <v>1135</v>
      </c>
      <c r="C126" s="13">
        <v>8165.4478799999997</v>
      </c>
      <c r="D126" s="13">
        <v>1150.91428</v>
      </c>
      <c r="E126" s="13">
        <v>30.122499999999999</v>
      </c>
      <c r="F126" s="12">
        <v>34.593690000000002</v>
      </c>
      <c r="G126" s="11">
        <f t="shared" si="4"/>
        <v>-1116.32059</v>
      </c>
      <c r="H126" s="10">
        <f t="shared" si="5"/>
        <v>-0.96994242698943667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0</v>
      </c>
      <c r="F127" s="12">
        <v>0</v>
      </c>
      <c r="G127" s="11">
        <f t="shared" si="4"/>
        <v>0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127.82683</v>
      </c>
      <c r="D128" s="13">
        <v>51.418759999999999</v>
      </c>
      <c r="E128" s="13">
        <v>496.93049999999999</v>
      </c>
      <c r="F128" s="12">
        <v>240.58385000000001</v>
      </c>
      <c r="G128" s="11">
        <f t="shared" si="4"/>
        <v>189.16509000000002</v>
      </c>
      <c r="H128" s="10">
        <f t="shared" si="5"/>
        <v>3.6789119379775013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54.592701999999996</v>
      </c>
      <c r="D130" s="13">
        <v>338.30734000000001</v>
      </c>
      <c r="E130" s="13">
        <v>24.617184000000002</v>
      </c>
      <c r="F130" s="12">
        <v>138.36123000000001</v>
      </c>
      <c r="G130" s="11">
        <f t="shared" si="4"/>
        <v>-199.94611</v>
      </c>
      <c r="H130" s="10">
        <f t="shared" si="5"/>
        <v>-0.59101913071114565</v>
      </c>
    </row>
    <row r="131" spans="1:8" ht="16.5" customHeight="1" x14ac:dyDescent="0.3">
      <c r="A131" s="15">
        <v>1505</v>
      </c>
      <c r="B131" s="14" t="s">
        <v>1130</v>
      </c>
      <c r="C131" s="13">
        <v>2</v>
      </c>
      <c r="D131" s="13">
        <v>25.48169</v>
      </c>
      <c r="E131" s="13">
        <v>4</v>
      </c>
      <c r="F131" s="12">
        <v>59.832059999999998</v>
      </c>
      <c r="G131" s="11">
        <f t="shared" si="4"/>
        <v>34.350369999999998</v>
      </c>
      <c r="H131" s="10">
        <f t="shared" si="5"/>
        <v>1.3480412798366199</v>
      </c>
    </row>
    <row r="132" spans="1:8" ht="16.5" customHeight="1" x14ac:dyDescent="0.3">
      <c r="A132" s="15">
        <v>1506</v>
      </c>
      <c r="B132" s="14" t="s">
        <v>1129</v>
      </c>
      <c r="C132" s="13">
        <v>5.2525000000000004</v>
      </c>
      <c r="D132" s="13">
        <v>13.62378</v>
      </c>
      <c r="E132" s="13">
        <v>0</v>
      </c>
      <c r="F132" s="12">
        <v>0</v>
      </c>
      <c r="G132" s="11">
        <f t="shared" si="4"/>
        <v>-13.62378</v>
      </c>
      <c r="H132" s="10">
        <f t="shared" si="5"/>
        <v>-1</v>
      </c>
    </row>
    <row r="133" spans="1:8" ht="16.5" customHeight="1" x14ac:dyDescent="0.3">
      <c r="A133" s="15">
        <v>1507</v>
      </c>
      <c r="B133" s="14" t="s">
        <v>1128</v>
      </c>
      <c r="C133" s="13">
        <v>10.647459999999999</v>
      </c>
      <c r="D133" s="13">
        <v>62.591360000000002</v>
      </c>
      <c r="E133" s="13">
        <v>0.76</v>
      </c>
      <c r="F133" s="12">
        <v>2.1226700000000003</v>
      </c>
      <c r="G133" s="11">
        <f t="shared" si="4"/>
        <v>-60.468690000000002</v>
      </c>
      <c r="H133" s="10">
        <f t="shared" si="5"/>
        <v>-0.9660868528819313</v>
      </c>
    </row>
    <row r="134" spans="1:8" ht="16.5" customHeight="1" x14ac:dyDescent="0.3">
      <c r="A134" s="15">
        <v>1508</v>
      </c>
      <c r="B134" s="14" t="s">
        <v>1127</v>
      </c>
      <c r="C134" s="13">
        <v>2.5284599999999999</v>
      </c>
      <c r="D134" s="13">
        <v>8.8081700000000005</v>
      </c>
      <c r="E134" s="13">
        <v>0</v>
      </c>
      <c r="F134" s="12">
        <v>0</v>
      </c>
      <c r="G134" s="11">
        <f t="shared" si="4"/>
        <v>-8.8081700000000005</v>
      </c>
      <c r="H134" s="10">
        <f t="shared" si="5"/>
        <v>-1</v>
      </c>
    </row>
    <row r="135" spans="1:8" ht="16.5" customHeight="1" x14ac:dyDescent="0.3">
      <c r="A135" s="15">
        <v>1509</v>
      </c>
      <c r="B135" s="14" t="s">
        <v>1126</v>
      </c>
      <c r="C135" s="13">
        <v>403.25571200000002</v>
      </c>
      <c r="D135" s="13">
        <v>2161.7887099999998</v>
      </c>
      <c r="E135" s="13">
        <v>190.47577200000001</v>
      </c>
      <c r="F135" s="12">
        <v>1193.34185</v>
      </c>
      <c r="G135" s="11">
        <f t="shared" ref="G135:G198" si="6">F135-D135</f>
        <v>-968.44685999999979</v>
      </c>
      <c r="H135" s="10">
        <f t="shared" ref="H135:H198" si="7">IF(D135&lt;&gt;0,G135/D135,"")</f>
        <v>-0.4479840492829662</v>
      </c>
    </row>
    <row r="136" spans="1:8" ht="16.5" customHeight="1" x14ac:dyDescent="0.3">
      <c r="A136" s="15">
        <v>1510</v>
      </c>
      <c r="B136" s="14" t="s">
        <v>1125</v>
      </c>
      <c r="C136" s="13">
        <v>135.31057999999999</v>
      </c>
      <c r="D136" s="13">
        <v>356.71096</v>
      </c>
      <c r="E136" s="13">
        <v>62.442014</v>
      </c>
      <c r="F136" s="12">
        <v>239.16233</v>
      </c>
      <c r="G136" s="11">
        <f t="shared" si="6"/>
        <v>-117.54863</v>
      </c>
      <c r="H136" s="10">
        <f t="shared" si="7"/>
        <v>-0.32953467423596966</v>
      </c>
    </row>
    <row r="137" spans="1:8" ht="16.5" customHeight="1" x14ac:dyDescent="0.3">
      <c r="A137" s="15">
        <v>1511</v>
      </c>
      <c r="B137" s="14" t="s">
        <v>1124</v>
      </c>
      <c r="C137" s="13">
        <v>26295.576679999998</v>
      </c>
      <c r="D137" s="13">
        <v>35437.457170000001</v>
      </c>
      <c r="E137" s="13">
        <v>11822.486000000001</v>
      </c>
      <c r="F137" s="12">
        <v>16219.93867</v>
      </c>
      <c r="G137" s="11">
        <f t="shared" si="6"/>
        <v>-19217.518500000002</v>
      </c>
      <c r="H137" s="10">
        <f t="shared" si="7"/>
        <v>-0.54229394642538908</v>
      </c>
    </row>
    <row r="138" spans="1:8" ht="16.5" customHeight="1" x14ac:dyDescent="0.3">
      <c r="A138" s="15">
        <v>1512</v>
      </c>
      <c r="B138" s="14" t="s">
        <v>1123</v>
      </c>
      <c r="C138" s="13">
        <v>3.1162199999999998</v>
      </c>
      <c r="D138" s="13">
        <v>15.194450000000002</v>
      </c>
      <c r="E138" s="13">
        <v>0.52479999999999993</v>
      </c>
      <c r="F138" s="12">
        <v>2.49105</v>
      </c>
      <c r="G138" s="11">
        <f t="shared" si="6"/>
        <v>-12.703400000000002</v>
      </c>
      <c r="H138" s="10">
        <f t="shared" si="7"/>
        <v>-0.83605527018088843</v>
      </c>
    </row>
    <row r="139" spans="1:8" ht="16.5" customHeight="1" x14ac:dyDescent="0.3">
      <c r="A139" s="15">
        <v>1513</v>
      </c>
      <c r="B139" s="14" t="s">
        <v>1122</v>
      </c>
      <c r="C139" s="13">
        <v>923.30404899999996</v>
      </c>
      <c r="D139" s="13">
        <v>2086.4402700000001</v>
      </c>
      <c r="E139" s="13">
        <v>710.51974100000007</v>
      </c>
      <c r="F139" s="12">
        <v>1448.5891100000001</v>
      </c>
      <c r="G139" s="11">
        <f t="shared" si="6"/>
        <v>-637.85115999999994</v>
      </c>
      <c r="H139" s="10">
        <f t="shared" si="7"/>
        <v>-0.30571263849312108</v>
      </c>
    </row>
    <row r="140" spans="1:8" ht="16.5" customHeight="1" x14ac:dyDescent="0.3">
      <c r="A140" s="15">
        <v>1514</v>
      </c>
      <c r="B140" s="14" t="s">
        <v>1121</v>
      </c>
      <c r="C140" s="13">
        <v>1743.9267930000001</v>
      </c>
      <c r="D140" s="13">
        <v>2655.9890800000003</v>
      </c>
      <c r="E140" s="13">
        <v>34.292010000000005</v>
      </c>
      <c r="F140" s="12">
        <v>92.679520000000011</v>
      </c>
      <c r="G140" s="11">
        <f t="shared" si="6"/>
        <v>-2563.3095600000001</v>
      </c>
      <c r="H140" s="10">
        <f t="shared" si="7"/>
        <v>-0.96510545894262478</v>
      </c>
    </row>
    <row r="141" spans="1:8" ht="16.5" customHeight="1" x14ac:dyDescent="0.3">
      <c r="A141" s="15">
        <v>1515</v>
      </c>
      <c r="B141" s="14" t="s">
        <v>1120</v>
      </c>
      <c r="C141" s="13">
        <v>198.602722</v>
      </c>
      <c r="D141" s="13">
        <v>796.82222000000104</v>
      </c>
      <c r="E141" s="13">
        <v>110.40022999999999</v>
      </c>
      <c r="F141" s="12">
        <v>522.46498999999994</v>
      </c>
      <c r="G141" s="11">
        <f t="shared" si="6"/>
        <v>-274.3572300000011</v>
      </c>
      <c r="H141" s="10">
        <f t="shared" si="7"/>
        <v>-0.34431423109661868</v>
      </c>
    </row>
    <row r="142" spans="1:8" ht="16.5" customHeight="1" x14ac:dyDescent="0.3">
      <c r="A142" s="15">
        <v>1516</v>
      </c>
      <c r="B142" s="14" t="s">
        <v>1119</v>
      </c>
      <c r="C142" s="13">
        <v>2317.0940000000001</v>
      </c>
      <c r="D142" s="13">
        <v>5164.4948099999992</v>
      </c>
      <c r="E142" s="13">
        <v>2243.3245999999999</v>
      </c>
      <c r="F142" s="12">
        <v>5896.9660899999999</v>
      </c>
      <c r="G142" s="11">
        <f t="shared" si="6"/>
        <v>732.47128000000066</v>
      </c>
      <c r="H142" s="10">
        <f t="shared" si="7"/>
        <v>0.14182825367192126</v>
      </c>
    </row>
    <row r="143" spans="1:8" ht="16.5" customHeight="1" x14ac:dyDescent="0.3">
      <c r="A143" s="15">
        <v>1517</v>
      </c>
      <c r="B143" s="14" t="s">
        <v>1118</v>
      </c>
      <c r="C143" s="13">
        <v>1779.9878518</v>
      </c>
      <c r="D143" s="13">
        <v>6615.0561100000004</v>
      </c>
      <c r="E143" s="13">
        <v>2106.3800024000002</v>
      </c>
      <c r="F143" s="12">
        <v>7200.3858899999996</v>
      </c>
      <c r="G143" s="11">
        <f t="shared" si="6"/>
        <v>585.32977999999912</v>
      </c>
      <c r="H143" s="10">
        <f t="shared" si="7"/>
        <v>8.8484476966892892E-2</v>
      </c>
    </row>
    <row r="144" spans="1:8" ht="16.5" customHeight="1" x14ac:dyDescent="0.3">
      <c r="A144" s="15">
        <v>1518</v>
      </c>
      <c r="B144" s="14" t="s">
        <v>1117</v>
      </c>
      <c r="C144" s="13">
        <v>205.33960000000002</v>
      </c>
      <c r="D144" s="13">
        <v>413.34057999999999</v>
      </c>
      <c r="E144" s="13">
        <v>81.294724000000002</v>
      </c>
      <c r="F144" s="12">
        <v>223.80626999999998</v>
      </c>
      <c r="G144" s="11">
        <f t="shared" si="6"/>
        <v>-189.53431</v>
      </c>
      <c r="H144" s="10">
        <f t="shared" si="7"/>
        <v>-0.45854271071086222</v>
      </c>
    </row>
    <row r="145" spans="1:8" ht="16.5" customHeight="1" x14ac:dyDescent="0.3">
      <c r="A145" s="15">
        <v>1520</v>
      </c>
      <c r="B145" s="14" t="s">
        <v>1116</v>
      </c>
      <c r="C145" s="13">
        <v>3027.27</v>
      </c>
      <c r="D145" s="13">
        <v>1924.51234</v>
      </c>
      <c r="E145" s="13">
        <v>218.55</v>
      </c>
      <c r="F145" s="12">
        <v>105.6198</v>
      </c>
      <c r="G145" s="11">
        <f t="shared" si="6"/>
        <v>-1818.8925400000001</v>
      </c>
      <c r="H145" s="10">
        <f t="shared" si="7"/>
        <v>-0.94511866834795144</v>
      </c>
    </row>
    <row r="146" spans="1:8" ht="16.5" customHeight="1" x14ac:dyDescent="0.3">
      <c r="A146" s="15">
        <v>1521</v>
      </c>
      <c r="B146" s="14" t="s">
        <v>1115</v>
      </c>
      <c r="C146" s="13">
        <v>13.315719999999999</v>
      </c>
      <c r="D146" s="13">
        <v>58.060580000000002</v>
      </c>
      <c r="E146" s="13">
        <v>17.805491999999997</v>
      </c>
      <c r="F146" s="12">
        <v>94.751259999999988</v>
      </c>
      <c r="G146" s="11">
        <f t="shared" si="6"/>
        <v>36.690679999999986</v>
      </c>
      <c r="H146" s="10">
        <f t="shared" si="7"/>
        <v>0.63193788281136676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0</v>
      </c>
      <c r="F147" s="12">
        <v>0</v>
      </c>
      <c r="G147" s="11">
        <f t="shared" si="6"/>
        <v>0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865.34713999999997</v>
      </c>
      <c r="D148" s="13">
        <v>2940.7192</v>
      </c>
      <c r="E148" s="13">
        <v>784.38856499999997</v>
      </c>
      <c r="F148" s="12">
        <v>2598.98992</v>
      </c>
      <c r="G148" s="11">
        <f t="shared" si="6"/>
        <v>-341.72928000000002</v>
      </c>
      <c r="H148" s="10">
        <f t="shared" si="7"/>
        <v>-0.11620602198264969</v>
      </c>
    </row>
    <row r="149" spans="1:8" ht="16.5" customHeight="1" x14ac:dyDescent="0.3">
      <c r="A149" s="15">
        <v>1602</v>
      </c>
      <c r="B149" s="14" t="s">
        <v>1112</v>
      </c>
      <c r="C149" s="13">
        <v>859.08476599999995</v>
      </c>
      <c r="D149" s="13">
        <v>3232.8743999999997</v>
      </c>
      <c r="E149" s="13">
        <v>867.16563600000006</v>
      </c>
      <c r="F149" s="12">
        <v>3031.9156200000002</v>
      </c>
      <c r="G149" s="11">
        <f t="shared" si="6"/>
        <v>-200.95877999999948</v>
      </c>
      <c r="H149" s="10">
        <f t="shared" si="7"/>
        <v>-6.2161023020256986E-2</v>
      </c>
    </row>
    <row r="150" spans="1:8" ht="16.5" customHeight="1" x14ac:dyDescent="0.3">
      <c r="A150" s="15">
        <v>1603</v>
      </c>
      <c r="B150" s="14" t="s">
        <v>1111</v>
      </c>
      <c r="C150" s="13">
        <v>1.08</v>
      </c>
      <c r="D150" s="13">
        <v>17.682749999999999</v>
      </c>
      <c r="E150" s="13">
        <v>0.54</v>
      </c>
      <c r="F150" s="12">
        <v>8.402569999999999</v>
      </c>
      <c r="G150" s="11">
        <f t="shared" si="6"/>
        <v>-9.2801799999999997</v>
      </c>
      <c r="H150" s="10">
        <f t="shared" si="7"/>
        <v>-0.52481542746461951</v>
      </c>
    </row>
    <row r="151" spans="1:8" ht="16.5" customHeight="1" x14ac:dyDescent="0.3">
      <c r="A151" s="15">
        <v>1604</v>
      </c>
      <c r="B151" s="14" t="s">
        <v>1110</v>
      </c>
      <c r="C151" s="13">
        <v>4743.9519359999995</v>
      </c>
      <c r="D151" s="13">
        <v>15776.111789999999</v>
      </c>
      <c r="E151" s="13">
        <v>4208.1290089999902</v>
      </c>
      <c r="F151" s="12">
        <v>14426.291359999999</v>
      </c>
      <c r="G151" s="11">
        <f t="shared" si="6"/>
        <v>-1349.8204299999998</v>
      </c>
      <c r="H151" s="10">
        <f t="shared" si="7"/>
        <v>-8.5561033540318229E-2</v>
      </c>
    </row>
    <row r="152" spans="1:8" ht="16.5" customHeight="1" x14ac:dyDescent="0.3">
      <c r="A152" s="15">
        <v>1605</v>
      </c>
      <c r="B152" s="14" t="s">
        <v>1109</v>
      </c>
      <c r="C152" s="13">
        <v>1284.906608</v>
      </c>
      <c r="D152" s="13">
        <v>5666.97264</v>
      </c>
      <c r="E152" s="13">
        <v>860.84295200000008</v>
      </c>
      <c r="F152" s="12">
        <v>3875.9893199999997</v>
      </c>
      <c r="G152" s="11">
        <f t="shared" si="6"/>
        <v>-1790.9833200000003</v>
      </c>
      <c r="H152" s="10">
        <f t="shared" si="7"/>
        <v>-0.31603881539121043</v>
      </c>
    </row>
    <row r="153" spans="1:8" ht="25.5" customHeight="1" x14ac:dyDescent="0.3">
      <c r="A153" s="15">
        <v>1701</v>
      </c>
      <c r="B153" s="14" t="s">
        <v>1108</v>
      </c>
      <c r="C153" s="13">
        <v>2257.8867242000001</v>
      </c>
      <c r="D153" s="13">
        <v>1752.0058300000001</v>
      </c>
      <c r="E153" s="13">
        <v>127.85410060000001</v>
      </c>
      <c r="F153" s="12">
        <v>254.69022000000001</v>
      </c>
      <c r="G153" s="11">
        <f t="shared" si="6"/>
        <v>-1497.3156100000001</v>
      </c>
      <c r="H153" s="10">
        <f t="shared" si="7"/>
        <v>-0.85462935360209391</v>
      </c>
    </row>
    <row r="154" spans="1:8" ht="16.5" customHeight="1" x14ac:dyDescent="0.3">
      <c r="A154" s="15">
        <v>1702</v>
      </c>
      <c r="B154" s="14" t="s">
        <v>1107</v>
      </c>
      <c r="C154" s="13">
        <v>4857.6314026</v>
      </c>
      <c r="D154" s="13">
        <v>3724.2082799999998</v>
      </c>
      <c r="E154" s="13">
        <v>2245.9060010000003</v>
      </c>
      <c r="F154" s="12">
        <v>2825.7822500000002</v>
      </c>
      <c r="G154" s="11">
        <f t="shared" si="6"/>
        <v>-898.42602999999963</v>
      </c>
      <c r="H154" s="10">
        <f t="shared" si="7"/>
        <v>-0.241239469560494</v>
      </c>
    </row>
    <row r="155" spans="1:8" ht="16.5" customHeight="1" x14ac:dyDescent="0.3">
      <c r="A155" s="15">
        <v>1703</v>
      </c>
      <c r="B155" s="14" t="s">
        <v>1106</v>
      </c>
      <c r="C155" s="13">
        <v>0.8</v>
      </c>
      <c r="D155" s="13">
        <v>1.2916099999999999</v>
      </c>
      <c r="E155" s="13">
        <v>0.58799999999999997</v>
      </c>
      <c r="F155" s="12">
        <v>1.46583</v>
      </c>
      <c r="G155" s="11">
        <f t="shared" si="6"/>
        <v>0.17422000000000004</v>
      </c>
      <c r="H155" s="10">
        <f t="shared" si="7"/>
        <v>0.13488591757573884</v>
      </c>
    </row>
    <row r="156" spans="1:8" ht="16.5" customHeight="1" x14ac:dyDescent="0.3">
      <c r="A156" s="15">
        <v>1704</v>
      </c>
      <c r="B156" s="14" t="s">
        <v>1105</v>
      </c>
      <c r="C156" s="13">
        <v>3103.1338769999998</v>
      </c>
      <c r="D156" s="13">
        <v>13980.89941</v>
      </c>
      <c r="E156" s="13">
        <v>2585.0715929999997</v>
      </c>
      <c r="F156" s="12">
        <v>11687.088519999999</v>
      </c>
      <c r="G156" s="11">
        <f t="shared" si="6"/>
        <v>-2293.8108900000007</v>
      </c>
      <c r="H156" s="10">
        <f t="shared" si="7"/>
        <v>-0.16406747682908912</v>
      </c>
    </row>
    <row r="157" spans="1:8" ht="16.5" customHeight="1" x14ac:dyDescent="0.3">
      <c r="A157" s="15">
        <v>1801</v>
      </c>
      <c r="B157" s="14" t="s">
        <v>1104</v>
      </c>
      <c r="C157" s="13">
        <v>1365.2773999999999</v>
      </c>
      <c r="D157" s="13">
        <v>4574.8864999999996</v>
      </c>
      <c r="E157" s="13">
        <v>374.42293999999998</v>
      </c>
      <c r="F157" s="12">
        <v>1107.1851200000001</v>
      </c>
      <c r="G157" s="11">
        <f t="shared" si="6"/>
        <v>-3467.7013799999995</v>
      </c>
      <c r="H157" s="10">
        <f t="shared" si="7"/>
        <v>-0.75798631944202333</v>
      </c>
    </row>
    <row r="158" spans="1:8" ht="16.5" customHeight="1" x14ac:dyDescent="0.3">
      <c r="A158" s="15">
        <v>1802</v>
      </c>
      <c r="B158" s="14" t="s">
        <v>1103</v>
      </c>
      <c r="C158" s="13">
        <v>426.608</v>
      </c>
      <c r="D158" s="13">
        <v>137.89938000000001</v>
      </c>
      <c r="E158" s="13">
        <v>375.04653000000002</v>
      </c>
      <c r="F158" s="12">
        <v>220.39913000000001</v>
      </c>
      <c r="G158" s="11">
        <f t="shared" si="6"/>
        <v>82.499750000000006</v>
      </c>
      <c r="H158" s="10">
        <f t="shared" si="7"/>
        <v>0.5982604852900717</v>
      </c>
    </row>
    <row r="159" spans="1:8" ht="16.5" customHeight="1" x14ac:dyDescent="0.3">
      <c r="A159" s="15">
        <v>1803</v>
      </c>
      <c r="B159" s="14" t="s">
        <v>1102</v>
      </c>
      <c r="C159" s="13">
        <v>2184.7718999999997</v>
      </c>
      <c r="D159" s="13">
        <v>7774.5058499999996</v>
      </c>
      <c r="E159" s="13">
        <v>1738.8409999999999</v>
      </c>
      <c r="F159" s="12">
        <v>6107.6461300000001</v>
      </c>
      <c r="G159" s="11">
        <f t="shared" si="6"/>
        <v>-1666.8597199999995</v>
      </c>
      <c r="H159" s="10">
        <f t="shared" si="7"/>
        <v>-0.21440072876142985</v>
      </c>
    </row>
    <row r="160" spans="1:8" ht="16.5" customHeight="1" x14ac:dyDescent="0.3">
      <c r="A160" s="15">
        <v>1804</v>
      </c>
      <c r="B160" s="14" t="s">
        <v>1101</v>
      </c>
      <c r="C160" s="13">
        <v>1787.32889</v>
      </c>
      <c r="D160" s="13">
        <v>10023.140100000001</v>
      </c>
      <c r="E160" s="13">
        <v>847.62156000000004</v>
      </c>
      <c r="F160" s="12">
        <v>4099.2006300000003</v>
      </c>
      <c r="G160" s="11">
        <f t="shared" si="6"/>
        <v>-5923.9394700000003</v>
      </c>
      <c r="H160" s="10">
        <f t="shared" si="7"/>
        <v>-0.59102630621715047</v>
      </c>
    </row>
    <row r="161" spans="1:8" ht="16.5" customHeight="1" x14ac:dyDescent="0.3">
      <c r="A161" s="15">
        <v>1805</v>
      </c>
      <c r="B161" s="14" t="s">
        <v>1100</v>
      </c>
      <c r="C161" s="13">
        <v>2424.1515099999997</v>
      </c>
      <c r="D161" s="13">
        <v>6801.8138399999998</v>
      </c>
      <c r="E161" s="13">
        <v>1583.06447</v>
      </c>
      <c r="F161" s="12">
        <v>4953.7795300000007</v>
      </c>
      <c r="G161" s="11">
        <f t="shared" si="6"/>
        <v>-1848.0343099999991</v>
      </c>
      <c r="H161" s="10">
        <f t="shared" si="7"/>
        <v>-0.27169727861884546</v>
      </c>
    </row>
    <row r="162" spans="1:8" ht="16.5" customHeight="1" x14ac:dyDescent="0.3">
      <c r="A162" s="15">
        <v>1806</v>
      </c>
      <c r="B162" s="14" t="s">
        <v>1099</v>
      </c>
      <c r="C162" s="13">
        <v>7675.21541479999</v>
      </c>
      <c r="D162" s="13">
        <v>33469.074000000001</v>
      </c>
      <c r="E162" s="13">
        <v>5844.9448930000199</v>
      </c>
      <c r="F162" s="12">
        <v>27248.492059999997</v>
      </c>
      <c r="G162" s="11">
        <f t="shared" si="6"/>
        <v>-6220.5819400000037</v>
      </c>
      <c r="H162" s="10">
        <f t="shared" si="7"/>
        <v>-0.1858605929760711</v>
      </c>
    </row>
    <row r="163" spans="1:8" ht="16.5" customHeight="1" x14ac:dyDescent="0.3">
      <c r="A163" s="15">
        <v>1901</v>
      </c>
      <c r="B163" s="14" t="s">
        <v>1098</v>
      </c>
      <c r="C163" s="13">
        <v>3224.238441</v>
      </c>
      <c r="D163" s="13">
        <v>11447.94022</v>
      </c>
      <c r="E163" s="13">
        <v>2426.868379</v>
      </c>
      <c r="F163" s="12">
        <v>9511.7922100000014</v>
      </c>
      <c r="G163" s="11">
        <f t="shared" si="6"/>
        <v>-1936.148009999999</v>
      </c>
      <c r="H163" s="10">
        <f t="shared" si="7"/>
        <v>-0.16912632078716419</v>
      </c>
    </row>
    <row r="164" spans="1:8" ht="16.5" customHeight="1" x14ac:dyDescent="0.3">
      <c r="A164" s="15">
        <v>1902</v>
      </c>
      <c r="B164" s="14" t="s">
        <v>1097</v>
      </c>
      <c r="C164" s="13">
        <v>8787.5064309999907</v>
      </c>
      <c r="D164" s="13">
        <v>10691.33884</v>
      </c>
      <c r="E164" s="13">
        <v>3333.6042540000003</v>
      </c>
      <c r="F164" s="12">
        <v>5184.5927899999997</v>
      </c>
      <c r="G164" s="11">
        <f t="shared" si="6"/>
        <v>-5506.7460500000007</v>
      </c>
      <c r="H164" s="10">
        <f t="shared" si="7"/>
        <v>-0.51506608596084869</v>
      </c>
    </row>
    <row r="165" spans="1:8" ht="16.5" customHeight="1" x14ac:dyDescent="0.3">
      <c r="A165" s="15">
        <v>1903</v>
      </c>
      <c r="B165" s="14" t="s">
        <v>1096</v>
      </c>
      <c r="C165" s="13">
        <v>9.5826000000000011</v>
      </c>
      <c r="D165" s="13">
        <v>21.950849999999999</v>
      </c>
      <c r="E165" s="13">
        <v>12.341700000000001</v>
      </c>
      <c r="F165" s="12">
        <v>29.83831</v>
      </c>
      <c r="G165" s="11">
        <f t="shared" si="6"/>
        <v>7.8874600000000008</v>
      </c>
      <c r="H165" s="10">
        <f t="shared" si="7"/>
        <v>0.35932367083734801</v>
      </c>
    </row>
    <row r="166" spans="1:8" ht="25.5" customHeight="1" x14ac:dyDescent="0.3">
      <c r="A166" s="15">
        <v>1904</v>
      </c>
      <c r="B166" s="14" t="s">
        <v>1095</v>
      </c>
      <c r="C166" s="13">
        <v>3594.4089649999996</v>
      </c>
      <c r="D166" s="13">
        <v>4681.8317100000004</v>
      </c>
      <c r="E166" s="13">
        <v>2050.3965900000003</v>
      </c>
      <c r="F166" s="12">
        <v>2962.7345699999996</v>
      </c>
      <c r="G166" s="11">
        <f t="shared" si="6"/>
        <v>-1719.0971400000008</v>
      </c>
      <c r="H166" s="10">
        <f t="shared" si="7"/>
        <v>-0.36718473590756229</v>
      </c>
    </row>
    <row r="167" spans="1:8" ht="16.5" customHeight="1" x14ac:dyDescent="0.3">
      <c r="A167" s="15">
        <v>1905</v>
      </c>
      <c r="B167" s="14" t="s">
        <v>1094</v>
      </c>
      <c r="C167" s="13">
        <v>6106.9140950000101</v>
      </c>
      <c r="D167" s="13">
        <v>20179.807030000102</v>
      </c>
      <c r="E167" s="13">
        <v>5315.9698118000097</v>
      </c>
      <c r="F167" s="12">
        <v>20215.58525</v>
      </c>
      <c r="G167" s="11">
        <f t="shared" si="6"/>
        <v>35.778219999898283</v>
      </c>
      <c r="H167" s="10">
        <f t="shared" si="7"/>
        <v>1.7729713642310337E-3</v>
      </c>
    </row>
    <row r="168" spans="1:8" ht="16.5" customHeight="1" x14ac:dyDescent="0.3">
      <c r="A168" s="15">
        <v>2001</v>
      </c>
      <c r="B168" s="14" t="s">
        <v>1093</v>
      </c>
      <c r="C168" s="13">
        <v>706.02739399999996</v>
      </c>
      <c r="D168" s="13">
        <v>1167.4287300000001</v>
      </c>
      <c r="E168" s="13">
        <v>1493.9249299999999</v>
      </c>
      <c r="F168" s="12">
        <v>1605.99818</v>
      </c>
      <c r="G168" s="11">
        <f t="shared" si="6"/>
        <v>438.56944999999996</v>
      </c>
      <c r="H168" s="10">
        <f t="shared" si="7"/>
        <v>0.37567128401919653</v>
      </c>
    </row>
    <row r="169" spans="1:8" ht="16.5" customHeight="1" x14ac:dyDescent="0.3">
      <c r="A169" s="15">
        <v>2002</v>
      </c>
      <c r="B169" s="14" t="s">
        <v>1092</v>
      </c>
      <c r="C169" s="13">
        <v>535.70477200000005</v>
      </c>
      <c r="D169" s="13">
        <v>666.02399000000003</v>
      </c>
      <c r="E169" s="13">
        <v>3443.440736</v>
      </c>
      <c r="F169" s="12">
        <v>6246.5274300000001</v>
      </c>
      <c r="G169" s="11">
        <f t="shared" si="6"/>
        <v>5580.5034400000004</v>
      </c>
      <c r="H169" s="10">
        <f t="shared" si="7"/>
        <v>8.3788324801933936</v>
      </c>
    </row>
    <row r="170" spans="1:8" ht="16.5" customHeight="1" x14ac:dyDescent="0.3">
      <c r="A170" s="15">
        <v>2003</v>
      </c>
      <c r="B170" s="14" t="s">
        <v>1091</v>
      </c>
      <c r="C170" s="13">
        <v>36.918557999999997</v>
      </c>
      <c r="D170" s="13">
        <v>43.839120000000001</v>
      </c>
      <c r="E170" s="13">
        <v>21.00112</v>
      </c>
      <c r="F170" s="12">
        <v>38.340350000000001</v>
      </c>
      <c r="G170" s="11">
        <f t="shared" si="6"/>
        <v>-5.4987700000000004</v>
      </c>
      <c r="H170" s="10">
        <f t="shared" si="7"/>
        <v>-0.12543066557905361</v>
      </c>
    </row>
    <row r="171" spans="1:8" ht="25.5" customHeight="1" x14ac:dyDescent="0.3">
      <c r="A171" s="15">
        <v>2004</v>
      </c>
      <c r="B171" s="14" t="s">
        <v>1090</v>
      </c>
      <c r="C171" s="13">
        <v>4228.7883400000001</v>
      </c>
      <c r="D171" s="13">
        <v>4085.8818300000003</v>
      </c>
      <c r="E171" s="13">
        <v>3048.6678160000001</v>
      </c>
      <c r="F171" s="12">
        <v>3919.1459799999998</v>
      </c>
      <c r="G171" s="11">
        <f t="shared" si="6"/>
        <v>-166.73585000000048</v>
      </c>
      <c r="H171" s="10">
        <f t="shared" si="7"/>
        <v>-4.0807800356771569E-2</v>
      </c>
    </row>
    <row r="172" spans="1:8" ht="25.5" customHeight="1" x14ac:dyDescent="0.3">
      <c r="A172" s="15">
        <v>2005</v>
      </c>
      <c r="B172" s="14" t="s">
        <v>1089</v>
      </c>
      <c r="C172" s="13">
        <v>5549.3458449999998</v>
      </c>
      <c r="D172" s="13">
        <v>8709.7725699999883</v>
      </c>
      <c r="E172" s="13">
        <v>4091.60998099997</v>
      </c>
      <c r="F172" s="12">
        <v>9573.1602899999998</v>
      </c>
      <c r="G172" s="11">
        <f t="shared" si="6"/>
        <v>863.38772000001154</v>
      </c>
      <c r="H172" s="10">
        <f t="shared" si="7"/>
        <v>9.9128618234403873E-2</v>
      </c>
    </row>
    <row r="173" spans="1:8" ht="16.5" customHeight="1" x14ac:dyDescent="0.3">
      <c r="A173" s="15">
        <v>2006</v>
      </c>
      <c r="B173" s="14" t="s">
        <v>1088</v>
      </c>
      <c r="C173" s="13">
        <v>185.25239999999999</v>
      </c>
      <c r="D173" s="13">
        <v>342.57628999999997</v>
      </c>
      <c r="E173" s="13">
        <v>49.464489999999998</v>
      </c>
      <c r="F173" s="12">
        <v>180.04767000000001</v>
      </c>
      <c r="G173" s="11">
        <f t="shared" si="6"/>
        <v>-162.52861999999996</v>
      </c>
      <c r="H173" s="10">
        <f t="shared" si="7"/>
        <v>-0.47443044000505691</v>
      </c>
    </row>
    <row r="174" spans="1:8" ht="16.5" customHeight="1" x14ac:dyDescent="0.3">
      <c r="A174" s="15">
        <v>2007</v>
      </c>
      <c r="B174" s="14" t="s">
        <v>1087</v>
      </c>
      <c r="C174" s="13">
        <v>1814.3666370000001</v>
      </c>
      <c r="D174" s="13">
        <v>3141.9236700000001</v>
      </c>
      <c r="E174" s="13">
        <v>562.65351199999998</v>
      </c>
      <c r="F174" s="12">
        <v>1137.2711499999998</v>
      </c>
      <c r="G174" s="11">
        <f t="shared" si="6"/>
        <v>-2004.6525200000003</v>
      </c>
      <c r="H174" s="10">
        <f t="shared" si="7"/>
        <v>-0.63803348857294173</v>
      </c>
    </row>
    <row r="175" spans="1:8" ht="25.5" customHeight="1" x14ac:dyDescent="0.3">
      <c r="A175" s="15">
        <v>2008</v>
      </c>
      <c r="B175" s="14" t="s">
        <v>1086</v>
      </c>
      <c r="C175" s="13">
        <v>5756.5587833999998</v>
      </c>
      <c r="D175" s="13">
        <v>16661.922710000003</v>
      </c>
      <c r="E175" s="13">
        <v>3644.0688494000001</v>
      </c>
      <c r="F175" s="12">
        <v>9906.2705799999912</v>
      </c>
      <c r="G175" s="11">
        <f t="shared" si="6"/>
        <v>-6755.6521300000113</v>
      </c>
      <c r="H175" s="10">
        <f t="shared" si="7"/>
        <v>-0.40545453532475367</v>
      </c>
    </row>
    <row r="176" spans="1:8" ht="16.5" customHeight="1" x14ac:dyDescent="0.3">
      <c r="A176" s="15">
        <v>2009</v>
      </c>
      <c r="B176" s="14" t="s">
        <v>1085</v>
      </c>
      <c r="C176" s="13">
        <v>4241.5240760000006</v>
      </c>
      <c r="D176" s="13">
        <v>6417.1111700000001</v>
      </c>
      <c r="E176" s="13">
        <v>2782.9442119999999</v>
      </c>
      <c r="F176" s="12">
        <v>4073.00153</v>
      </c>
      <c r="G176" s="11">
        <f t="shared" si="6"/>
        <v>-2344.1096400000001</v>
      </c>
      <c r="H176" s="10">
        <f t="shared" si="7"/>
        <v>-0.36529048319416912</v>
      </c>
    </row>
    <row r="177" spans="1:8" ht="16.5" customHeight="1" x14ac:dyDescent="0.3">
      <c r="A177" s="15">
        <v>2101</v>
      </c>
      <c r="B177" s="14" t="s">
        <v>1084</v>
      </c>
      <c r="C177" s="13">
        <v>2708.4876889999996</v>
      </c>
      <c r="D177" s="13">
        <v>19322.236199999999</v>
      </c>
      <c r="E177" s="13">
        <v>1881.247159</v>
      </c>
      <c r="F177" s="12">
        <v>17653.65969</v>
      </c>
      <c r="G177" s="11">
        <f t="shared" si="6"/>
        <v>-1668.576509999999</v>
      </c>
      <c r="H177" s="10">
        <f t="shared" si="7"/>
        <v>-8.6355248571073726E-2</v>
      </c>
    </row>
    <row r="178" spans="1:8" ht="16.5" customHeight="1" x14ac:dyDescent="0.3">
      <c r="A178" s="15">
        <v>2102</v>
      </c>
      <c r="B178" s="14" t="s">
        <v>1083</v>
      </c>
      <c r="C178" s="13">
        <v>643.65287699999999</v>
      </c>
      <c r="D178" s="13">
        <v>1282.7559799999999</v>
      </c>
      <c r="E178" s="13">
        <v>461.91877500000004</v>
      </c>
      <c r="F178" s="12">
        <v>1803.86025</v>
      </c>
      <c r="G178" s="11">
        <f t="shared" si="6"/>
        <v>521.10427000000004</v>
      </c>
      <c r="H178" s="10">
        <f t="shared" si="7"/>
        <v>0.40623803601367742</v>
      </c>
    </row>
    <row r="179" spans="1:8" ht="25.5" customHeight="1" x14ac:dyDescent="0.3">
      <c r="A179" s="15">
        <v>2103</v>
      </c>
      <c r="B179" s="14" t="s">
        <v>1082</v>
      </c>
      <c r="C179" s="13">
        <v>2779.6776030000001</v>
      </c>
      <c r="D179" s="13">
        <v>10176.3336</v>
      </c>
      <c r="E179" s="13">
        <v>2709.3068679999997</v>
      </c>
      <c r="F179" s="12">
        <v>10401.650109999999</v>
      </c>
      <c r="G179" s="11">
        <f t="shared" si="6"/>
        <v>225.31650999999874</v>
      </c>
      <c r="H179" s="10">
        <f t="shared" si="7"/>
        <v>2.2141226777392473E-2</v>
      </c>
    </row>
    <row r="180" spans="1:8" ht="16.5" customHeight="1" x14ac:dyDescent="0.3">
      <c r="A180" s="15">
        <v>2104</v>
      </c>
      <c r="B180" s="14" t="s">
        <v>1081</v>
      </c>
      <c r="C180" s="13">
        <v>133.216082</v>
      </c>
      <c r="D180" s="13">
        <v>555.58321999999998</v>
      </c>
      <c r="E180" s="13">
        <v>79.052706000000001</v>
      </c>
      <c r="F180" s="12">
        <v>398.38135</v>
      </c>
      <c r="G180" s="11">
        <f t="shared" si="6"/>
        <v>-157.20186999999999</v>
      </c>
      <c r="H180" s="10">
        <f t="shared" si="7"/>
        <v>-0.28294927625783944</v>
      </c>
    </row>
    <row r="181" spans="1:8" ht="16.5" customHeight="1" x14ac:dyDescent="0.3">
      <c r="A181" s="15">
        <v>2105</v>
      </c>
      <c r="B181" s="14" t="s">
        <v>1080</v>
      </c>
      <c r="C181" s="13">
        <v>113.70428</v>
      </c>
      <c r="D181" s="13">
        <v>743.93786</v>
      </c>
      <c r="E181" s="13">
        <v>63.455162999999999</v>
      </c>
      <c r="F181" s="12">
        <v>303.05700999999999</v>
      </c>
      <c r="G181" s="11">
        <f t="shared" si="6"/>
        <v>-440.88085000000001</v>
      </c>
      <c r="H181" s="10">
        <f t="shared" si="7"/>
        <v>-0.59263128509147256</v>
      </c>
    </row>
    <row r="182" spans="1:8" ht="16.5" customHeight="1" x14ac:dyDescent="0.3">
      <c r="A182" s="15">
        <v>2106</v>
      </c>
      <c r="B182" s="14" t="s">
        <v>1079</v>
      </c>
      <c r="C182" s="13">
        <v>5947.8449132799897</v>
      </c>
      <c r="D182" s="13">
        <v>49972.120809999898</v>
      </c>
      <c r="E182" s="13">
        <v>3998.8620038999902</v>
      </c>
      <c r="F182" s="12">
        <v>36530.5288899999</v>
      </c>
      <c r="G182" s="11">
        <f t="shared" si="6"/>
        <v>-13441.591919999999</v>
      </c>
      <c r="H182" s="10">
        <f t="shared" si="7"/>
        <v>-0.26898181830438161</v>
      </c>
    </row>
    <row r="183" spans="1:8" ht="16.5" customHeight="1" x14ac:dyDescent="0.3">
      <c r="A183" s="15">
        <v>2201</v>
      </c>
      <c r="B183" s="14" t="s">
        <v>1078</v>
      </c>
      <c r="C183" s="13">
        <v>10727.81165</v>
      </c>
      <c r="D183" s="13">
        <v>4575.2280599999995</v>
      </c>
      <c r="E183" s="13">
        <v>844.36318200000005</v>
      </c>
      <c r="F183" s="12">
        <v>441.33753999999999</v>
      </c>
      <c r="G183" s="11">
        <f t="shared" si="6"/>
        <v>-4133.890519999999</v>
      </c>
      <c r="H183" s="10">
        <f t="shared" si="7"/>
        <v>-0.90353758671431117</v>
      </c>
    </row>
    <row r="184" spans="1:8" ht="16.5" customHeight="1" x14ac:dyDescent="0.3">
      <c r="A184" s="15">
        <v>2202</v>
      </c>
      <c r="B184" s="14" t="s">
        <v>1077</v>
      </c>
      <c r="C184" s="13">
        <v>6597.6409280000007</v>
      </c>
      <c r="D184" s="13">
        <v>6356.16554</v>
      </c>
      <c r="E184" s="13">
        <v>24777.220661000098</v>
      </c>
      <c r="F184" s="12">
        <v>14340.11981</v>
      </c>
      <c r="G184" s="11">
        <f t="shared" si="6"/>
        <v>7983.9542700000002</v>
      </c>
      <c r="H184" s="10">
        <f t="shared" si="7"/>
        <v>1.2560960251516671</v>
      </c>
    </row>
    <row r="185" spans="1:8" ht="16.5" customHeight="1" x14ac:dyDescent="0.3">
      <c r="A185" s="15">
        <v>2203</v>
      </c>
      <c r="B185" s="14" t="s">
        <v>1076</v>
      </c>
      <c r="C185" s="13">
        <v>8016.1997920000094</v>
      </c>
      <c r="D185" s="13">
        <v>8456.9870300000002</v>
      </c>
      <c r="E185" s="13">
        <v>6705.6700380000102</v>
      </c>
      <c r="F185" s="12">
        <v>7630.1170500000098</v>
      </c>
      <c r="G185" s="11">
        <f t="shared" si="6"/>
        <v>-826.86997999999039</v>
      </c>
      <c r="H185" s="10">
        <f t="shared" si="7"/>
        <v>-9.777358970361226E-2</v>
      </c>
    </row>
    <row r="186" spans="1:8" ht="16.5" customHeight="1" x14ac:dyDescent="0.3">
      <c r="A186" s="15">
        <v>2204</v>
      </c>
      <c r="B186" s="14" t="s">
        <v>1075</v>
      </c>
      <c r="C186" s="13">
        <v>9121.6526570000005</v>
      </c>
      <c r="D186" s="13">
        <v>25576.377130000001</v>
      </c>
      <c r="E186" s="13">
        <v>7869.2465359999896</v>
      </c>
      <c r="F186" s="12">
        <v>21350.69211</v>
      </c>
      <c r="G186" s="11">
        <f t="shared" si="6"/>
        <v>-4225.6850200000008</v>
      </c>
      <c r="H186" s="10">
        <f t="shared" si="7"/>
        <v>-0.16521827929427316</v>
      </c>
    </row>
    <row r="187" spans="1:8" ht="16.5" customHeight="1" x14ac:dyDescent="0.3">
      <c r="A187" s="15">
        <v>2205</v>
      </c>
      <c r="B187" s="14" t="s">
        <v>1074</v>
      </c>
      <c r="C187" s="13">
        <v>383.53290999999996</v>
      </c>
      <c r="D187" s="13">
        <v>884.2026800000001</v>
      </c>
      <c r="E187" s="13">
        <v>471.45211999999998</v>
      </c>
      <c r="F187" s="12">
        <v>843.97351000000003</v>
      </c>
      <c r="G187" s="11">
        <f t="shared" si="6"/>
        <v>-40.229170000000067</v>
      </c>
      <c r="H187" s="10">
        <f t="shared" si="7"/>
        <v>-4.5497679332978345E-2</v>
      </c>
    </row>
    <row r="188" spans="1:8" ht="16.5" customHeight="1" x14ac:dyDescent="0.3">
      <c r="A188" s="15">
        <v>2206</v>
      </c>
      <c r="B188" s="14" t="s">
        <v>1073</v>
      </c>
      <c r="C188" s="13">
        <v>2257.435418</v>
      </c>
      <c r="D188" s="13">
        <v>3526.7392999999997</v>
      </c>
      <c r="E188" s="13">
        <v>1376.7476939999999</v>
      </c>
      <c r="F188" s="12">
        <v>2486.3282000000004</v>
      </c>
      <c r="G188" s="11">
        <f t="shared" si="6"/>
        <v>-1040.4110999999994</v>
      </c>
      <c r="H188" s="10">
        <f t="shared" si="7"/>
        <v>-0.29500652344787703</v>
      </c>
    </row>
    <row r="189" spans="1:8" ht="16.5" customHeight="1" x14ac:dyDescent="0.3">
      <c r="A189" s="15">
        <v>2207</v>
      </c>
      <c r="B189" s="14" t="s">
        <v>1072</v>
      </c>
      <c r="C189" s="13">
        <v>0</v>
      </c>
      <c r="D189" s="13">
        <v>0</v>
      </c>
      <c r="E189" s="13">
        <v>2.556</v>
      </c>
      <c r="F189" s="12">
        <v>28.345610000000001</v>
      </c>
      <c r="G189" s="11">
        <f t="shared" si="6"/>
        <v>28.345610000000001</v>
      </c>
      <c r="H189" s="10" t="str">
        <f t="shared" si="7"/>
        <v/>
      </c>
    </row>
    <row r="190" spans="1:8" ht="16.5" customHeight="1" x14ac:dyDescent="0.3">
      <c r="A190" s="15">
        <v>2208</v>
      </c>
      <c r="B190" s="14" t="s">
        <v>1071</v>
      </c>
      <c r="C190" s="13">
        <v>12624.496878</v>
      </c>
      <c r="D190" s="13">
        <v>36914.970630000003</v>
      </c>
      <c r="E190" s="13">
        <v>13321.31078</v>
      </c>
      <c r="F190" s="12">
        <v>43028.266470000002</v>
      </c>
      <c r="G190" s="11">
        <f t="shared" si="6"/>
        <v>6113.2958399999989</v>
      </c>
      <c r="H190" s="10">
        <f t="shared" si="7"/>
        <v>0.16560478677536464</v>
      </c>
    </row>
    <row r="191" spans="1:8" ht="16.5" customHeight="1" x14ac:dyDescent="0.3">
      <c r="A191" s="15">
        <v>2209</v>
      </c>
      <c r="B191" s="14" t="s">
        <v>1070</v>
      </c>
      <c r="C191" s="13">
        <v>129.79833199999999</v>
      </c>
      <c r="D191" s="13">
        <v>151.81245999999999</v>
      </c>
      <c r="E191" s="13">
        <v>139.412496</v>
      </c>
      <c r="F191" s="12">
        <v>149.49182999999999</v>
      </c>
      <c r="G191" s="11">
        <f t="shared" si="6"/>
        <v>-2.3206299999999942</v>
      </c>
      <c r="H191" s="10">
        <f t="shared" si="7"/>
        <v>-1.5286162940775706E-2</v>
      </c>
    </row>
    <row r="192" spans="1:8" ht="25.5" customHeight="1" x14ac:dyDescent="0.3">
      <c r="A192" s="15">
        <v>2301</v>
      </c>
      <c r="B192" s="14" t="s">
        <v>1069</v>
      </c>
      <c r="C192" s="13">
        <v>3681.2125000000001</v>
      </c>
      <c r="D192" s="13">
        <v>3799.7382599999996</v>
      </c>
      <c r="E192" s="13">
        <v>1465.259</v>
      </c>
      <c r="F192" s="12">
        <v>1807.6485500000001</v>
      </c>
      <c r="G192" s="11">
        <f t="shared" si="6"/>
        <v>-1992.0897099999995</v>
      </c>
      <c r="H192" s="10">
        <f t="shared" si="7"/>
        <v>-0.52427024539316547</v>
      </c>
    </row>
    <row r="193" spans="1:8" ht="16.5" customHeight="1" x14ac:dyDescent="0.3">
      <c r="A193" s="15">
        <v>2302</v>
      </c>
      <c r="B193" s="14" t="s">
        <v>1068</v>
      </c>
      <c r="C193" s="13">
        <v>317.10720000000003</v>
      </c>
      <c r="D193" s="13">
        <v>70.163420000000002</v>
      </c>
      <c r="E193" s="13">
        <v>60.276000000000003</v>
      </c>
      <c r="F193" s="12">
        <v>36.053800000000003</v>
      </c>
      <c r="G193" s="11">
        <f t="shared" si="6"/>
        <v>-34.10962</v>
      </c>
      <c r="H193" s="10">
        <f t="shared" si="7"/>
        <v>-0.48614534468245701</v>
      </c>
    </row>
    <row r="194" spans="1:8" ht="25.5" customHeight="1" x14ac:dyDescent="0.3">
      <c r="A194" s="15">
        <v>2303</v>
      </c>
      <c r="B194" s="14" t="s">
        <v>1067</v>
      </c>
      <c r="C194" s="13">
        <v>506.79599999999999</v>
      </c>
      <c r="D194" s="13">
        <v>217.0317</v>
      </c>
      <c r="E194" s="13">
        <v>108</v>
      </c>
      <c r="F194" s="12">
        <v>232.81310999999999</v>
      </c>
      <c r="G194" s="11">
        <f t="shared" si="6"/>
        <v>15.781409999999994</v>
      </c>
      <c r="H194" s="10">
        <f t="shared" si="7"/>
        <v>7.2714769317108949E-2</v>
      </c>
    </row>
    <row r="195" spans="1:8" ht="16.5" customHeight="1" x14ac:dyDescent="0.3">
      <c r="A195" s="15">
        <v>2304</v>
      </c>
      <c r="B195" s="14" t="s">
        <v>1066</v>
      </c>
      <c r="C195" s="13">
        <v>629.29999999999995</v>
      </c>
      <c r="D195" s="13">
        <v>534.39125999999999</v>
      </c>
      <c r="E195" s="13">
        <v>476.5</v>
      </c>
      <c r="F195" s="12">
        <v>573.40513999999996</v>
      </c>
      <c r="G195" s="11">
        <f t="shared" si="6"/>
        <v>39.013879999999972</v>
      </c>
      <c r="H195" s="10">
        <f t="shared" si="7"/>
        <v>7.3006208971306857E-2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232.74</v>
      </c>
      <c r="D197" s="13">
        <v>48.126330000000003</v>
      </c>
      <c r="E197" s="13">
        <v>504.65</v>
      </c>
      <c r="F197" s="12">
        <v>109.87925</v>
      </c>
      <c r="G197" s="11">
        <f t="shared" si="6"/>
        <v>61.752919999999996</v>
      </c>
      <c r="H197" s="10">
        <f t="shared" si="7"/>
        <v>1.2831420970599667</v>
      </c>
    </row>
    <row r="198" spans="1:8" ht="16.5" customHeight="1" x14ac:dyDescent="0.3">
      <c r="A198" s="15">
        <v>2307</v>
      </c>
      <c r="B198" s="14" t="s">
        <v>1063</v>
      </c>
      <c r="C198" s="13">
        <v>2.9376000000000003E-2</v>
      </c>
      <c r="D198" s="13">
        <v>0.34569</v>
      </c>
      <c r="E198" s="13">
        <v>0</v>
      </c>
      <c r="F198" s="12">
        <v>0</v>
      </c>
      <c r="G198" s="11">
        <f t="shared" si="6"/>
        <v>-0.34569</v>
      </c>
      <c r="H198" s="10">
        <f t="shared" si="7"/>
        <v>-1</v>
      </c>
    </row>
    <row r="199" spans="1:8" ht="25.5" customHeight="1" x14ac:dyDescent="0.3">
      <c r="A199" s="15">
        <v>2308</v>
      </c>
      <c r="B199" s="14" t="s">
        <v>1062</v>
      </c>
      <c r="C199" s="13">
        <v>120.91</v>
      </c>
      <c r="D199" s="13">
        <v>119.26658</v>
      </c>
      <c r="E199" s="13">
        <v>104.348</v>
      </c>
      <c r="F199" s="12">
        <v>141.54051000000001</v>
      </c>
      <c r="G199" s="11">
        <f t="shared" ref="G199:G262" si="8">F199-D199</f>
        <v>22.273930000000007</v>
      </c>
      <c r="H199" s="10">
        <f t="shared" ref="H199:H262" si="9">IF(D199&lt;&gt;0,G199/D199,"")</f>
        <v>0.18675751413346475</v>
      </c>
    </row>
    <row r="200" spans="1:8" ht="16.5" customHeight="1" x14ac:dyDescent="0.3">
      <c r="A200" s="15">
        <v>2309</v>
      </c>
      <c r="B200" s="14" t="s">
        <v>1061</v>
      </c>
      <c r="C200" s="13">
        <v>33026.594171999997</v>
      </c>
      <c r="D200" s="13">
        <v>53425.223020000005</v>
      </c>
      <c r="E200" s="13">
        <v>33390.515681000004</v>
      </c>
      <c r="F200" s="12">
        <v>60118.277630000004</v>
      </c>
      <c r="G200" s="11">
        <f t="shared" si="8"/>
        <v>6693.0546099999992</v>
      </c>
      <c r="H200" s="10">
        <f t="shared" si="9"/>
        <v>0.12527892691237658</v>
      </c>
    </row>
    <row r="201" spans="1:8" ht="16.5" customHeight="1" x14ac:dyDescent="0.3">
      <c r="A201" s="15">
        <v>2401</v>
      </c>
      <c r="B201" s="14" t="s">
        <v>1060</v>
      </c>
      <c r="C201" s="13">
        <v>6593.2590399999999</v>
      </c>
      <c r="D201" s="13">
        <v>32319.21644</v>
      </c>
      <c r="E201" s="13">
        <v>2356.3097799999996</v>
      </c>
      <c r="F201" s="12">
        <v>13553.176039999998</v>
      </c>
      <c r="G201" s="11">
        <f t="shared" si="8"/>
        <v>-18766.040400000002</v>
      </c>
      <c r="H201" s="10">
        <f t="shared" si="9"/>
        <v>-0.58064651520369603</v>
      </c>
    </row>
    <row r="202" spans="1:8" ht="16.5" customHeight="1" x14ac:dyDescent="0.3">
      <c r="A202" s="15">
        <v>2402</v>
      </c>
      <c r="B202" s="14" t="s">
        <v>1059</v>
      </c>
      <c r="C202" s="13">
        <v>23.811139000000001</v>
      </c>
      <c r="D202" s="13">
        <v>670.91866000000005</v>
      </c>
      <c r="E202" s="13">
        <v>412.04669999999999</v>
      </c>
      <c r="F202" s="12">
        <v>4930.5723899999994</v>
      </c>
      <c r="G202" s="11">
        <f t="shared" si="8"/>
        <v>4259.6537299999991</v>
      </c>
      <c r="H202" s="10">
        <f t="shared" si="9"/>
        <v>6.3489868205484088</v>
      </c>
    </row>
    <row r="203" spans="1:8" ht="25.5" customHeight="1" x14ac:dyDescent="0.3">
      <c r="A203" s="15">
        <v>2403</v>
      </c>
      <c r="B203" s="14" t="s">
        <v>1058</v>
      </c>
      <c r="C203" s="13">
        <v>1931.7394850000001</v>
      </c>
      <c r="D203" s="13">
        <v>13836.81403</v>
      </c>
      <c r="E203" s="13">
        <v>677.94498999999996</v>
      </c>
      <c r="F203" s="12">
        <v>4664.7883400000001</v>
      </c>
      <c r="G203" s="11">
        <f t="shared" si="8"/>
        <v>-9172.0256899999986</v>
      </c>
      <c r="H203" s="10">
        <f t="shared" si="9"/>
        <v>-0.66287121226850798</v>
      </c>
    </row>
    <row r="204" spans="1:8" ht="51" customHeight="1" x14ac:dyDescent="0.3">
      <c r="A204" s="15">
        <v>2404</v>
      </c>
      <c r="B204" s="14" t="s">
        <v>1345</v>
      </c>
      <c r="C204" s="13">
        <v>0</v>
      </c>
      <c r="D204" s="13">
        <v>0</v>
      </c>
      <c r="E204" s="13">
        <v>1139.5121000000001</v>
      </c>
      <c r="F204" s="12">
        <v>47927.868579999995</v>
      </c>
      <c r="G204" s="11">
        <f t="shared" si="8"/>
        <v>47927.868579999995</v>
      </c>
      <c r="H204" s="10" t="str">
        <f t="shared" si="9"/>
        <v/>
      </c>
    </row>
    <row r="205" spans="1:8" ht="16.5" customHeight="1" x14ac:dyDescent="0.3">
      <c r="A205" s="15">
        <v>2501</v>
      </c>
      <c r="B205" s="14" t="s">
        <v>1057</v>
      </c>
      <c r="C205" s="13">
        <v>50362.149359999996</v>
      </c>
      <c r="D205" s="13">
        <v>3651.0640899999999</v>
      </c>
      <c r="E205" s="13">
        <v>86993.382771799996</v>
      </c>
      <c r="F205" s="12">
        <v>18657.231129999898</v>
      </c>
      <c r="G205" s="11">
        <f t="shared" si="8"/>
        <v>15006.167039999898</v>
      </c>
      <c r="H205" s="10">
        <f t="shared" si="9"/>
        <v>4.1100804231568278</v>
      </c>
    </row>
    <row r="206" spans="1:8" ht="16.5" customHeight="1" x14ac:dyDescent="0.3">
      <c r="A206" s="15">
        <v>2502</v>
      </c>
      <c r="B206" s="14" t="s">
        <v>1056</v>
      </c>
      <c r="C206" s="13">
        <v>15</v>
      </c>
      <c r="D206" s="13">
        <v>15.265940000000001</v>
      </c>
      <c r="E206" s="13">
        <v>14</v>
      </c>
      <c r="F206" s="12">
        <v>15.507670000000001</v>
      </c>
      <c r="G206" s="11">
        <f t="shared" si="8"/>
        <v>0.24173000000000044</v>
      </c>
      <c r="H206" s="10">
        <f t="shared" si="9"/>
        <v>1.5834596493894279E-2</v>
      </c>
    </row>
    <row r="207" spans="1:8" ht="16.5" customHeight="1" x14ac:dyDescent="0.3">
      <c r="A207" s="15">
        <v>2503</v>
      </c>
      <c r="B207" s="14" t="s">
        <v>1055</v>
      </c>
      <c r="C207" s="13">
        <v>29359.878000000001</v>
      </c>
      <c r="D207" s="13">
        <v>5995.3839699999999</v>
      </c>
      <c r="E207" s="13">
        <v>8955.009</v>
      </c>
      <c r="F207" s="12">
        <v>3302.2409400000001</v>
      </c>
      <c r="G207" s="11">
        <f t="shared" si="8"/>
        <v>-2693.1430299999997</v>
      </c>
      <c r="H207" s="10">
        <f t="shared" si="9"/>
        <v>-0.44920276056981212</v>
      </c>
    </row>
    <row r="208" spans="1:8" ht="16.5" customHeight="1" x14ac:dyDescent="0.3">
      <c r="A208" s="15">
        <v>2504</v>
      </c>
      <c r="B208" s="14" t="s">
        <v>1054</v>
      </c>
      <c r="C208" s="13">
        <v>4.944</v>
      </c>
      <c r="D208" s="13">
        <v>22.291409999999999</v>
      </c>
      <c r="E208" s="13">
        <v>143.22399999999999</v>
      </c>
      <c r="F208" s="12">
        <v>252.30688000000001</v>
      </c>
      <c r="G208" s="11">
        <f t="shared" si="8"/>
        <v>230.01546999999999</v>
      </c>
      <c r="H208" s="10">
        <f t="shared" si="9"/>
        <v>10.318569798859741</v>
      </c>
    </row>
    <row r="209" spans="1:8" ht="16.5" customHeight="1" x14ac:dyDescent="0.3">
      <c r="A209" s="15">
        <v>2505</v>
      </c>
      <c r="B209" s="14" t="s">
        <v>1053</v>
      </c>
      <c r="C209" s="13">
        <v>268.86477100000002</v>
      </c>
      <c r="D209" s="13">
        <v>114.13131</v>
      </c>
      <c r="E209" s="13">
        <v>208.77110500000001</v>
      </c>
      <c r="F209" s="12">
        <v>66.603949999999998</v>
      </c>
      <c r="G209" s="11">
        <f t="shared" si="8"/>
        <v>-47.527360000000002</v>
      </c>
      <c r="H209" s="10">
        <f t="shared" si="9"/>
        <v>-0.41642700850450243</v>
      </c>
    </row>
    <row r="210" spans="1:8" ht="16.5" customHeight="1" x14ac:dyDescent="0.3">
      <c r="A210" s="15">
        <v>2506</v>
      </c>
      <c r="B210" s="14" t="s">
        <v>1052</v>
      </c>
      <c r="C210" s="13">
        <v>80.394000000000005</v>
      </c>
      <c r="D210" s="13">
        <v>21.42315</v>
      </c>
      <c r="E210" s="13">
        <v>53.15</v>
      </c>
      <c r="F210" s="12">
        <v>19.00281</v>
      </c>
      <c r="G210" s="11">
        <f t="shared" si="8"/>
        <v>-2.4203399999999995</v>
      </c>
      <c r="H210" s="10">
        <f t="shared" si="9"/>
        <v>-0.11297778337919491</v>
      </c>
    </row>
    <row r="211" spans="1:8" ht="16.5" customHeight="1" x14ac:dyDescent="0.3">
      <c r="A211" s="15">
        <v>2507</v>
      </c>
      <c r="B211" s="14" t="s">
        <v>1051</v>
      </c>
      <c r="C211" s="13">
        <v>3147.85</v>
      </c>
      <c r="D211" s="13">
        <v>853.97915</v>
      </c>
      <c r="E211" s="13">
        <v>444.92</v>
      </c>
      <c r="F211" s="12">
        <v>174.92210999999998</v>
      </c>
      <c r="G211" s="11">
        <f t="shared" si="8"/>
        <v>-679.05704000000003</v>
      </c>
      <c r="H211" s="10">
        <f t="shared" si="9"/>
        <v>-0.79516817243137616</v>
      </c>
    </row>
    <row r="212" spans="1:8" ht="16.5" customHeight="1" x14ac:dyDescent="0.3">
      <c r="A212" s="15">
        <v>2508</v>
      </c>
      <c r="B212" s="14" t="s">
        <v>1050</v>
      </c>
      <c r="C212" s="13">
        <v>1229.19407</v>
      </c>
      <c r="D212" s="13">
        <v>336.73860999999999</v>
      </c>
      <c r="E212" s="13">
        <v>1023.6691294</v>
      </c>
      <c r="F212" s="12">
        <v>468.75824</v>
      </c>
      <c r="G212" s="11">
        <f t="shared" si="8"/>
        <v>132.01963000000001</v>
      </c>
      <c r="H212" s="10">
        <f t="shared" si="9"/>
        <v>0.39205373568537333</v>
      </c>
    </row>
    <row r="213" spans="1:8" ht="16.5" customHeight="1" x14ac:dyDescent="0.3">
      <c r="A213" s="15">
        <v>2509</v>
      </c>
      <c r="B213" s="14" t="s">
        <v>1049</v>
      </c>
      <c r="C213" s="13">
        <v>652.12608999999998</v>
      </c>
      <c r="D213" s="13">
        <v>84.034509999999997</v>
      </c>
      <c r="E213" s="13">
        <v>498.09179999999998</v>
      </c>
      <c r="F213" s="12">
        <v>89.184219999999996</v>
      </c>
      <c r="G213" s="11">
        <f t="shared" si="8"/>
        <v>5.1497099999999989</v>
      </c>
      <c r="H213" s="10">
        <f t="shared" si="9"/>
        <v>6.1280895194129166E-2</v>
      </c>
    </row>
    <row r="214" spans="1:8" ht="16.5" customHeight="1" x14ac:dyDescent="0.3">
      <c r="A214" s="15">
        <v>2510</v>
      </c>
      <c r="B214" s="14" t="s">
        <v>1048</v>
      </c>
      <c r="C214" s="13">
        <v>48853.061999999998</v>
      </c>
      <c r="D214" s="13">
        <v>3476.4587299999998</v>
      </c>
      <c r="E214" s="13">
        <v>3658.1759999999999</v>
      </c>
      <c r="F214" s="12">
        <v>720.30534</v>
      </c>
      <c r="G214" s="11">
        <f t="shared" si="8"/>
        <v>-2756.1533899999999</v>
      </c>
      <c r="H214" s="10">
        <f t="shared" si="9"/>
        <v>-0.7928048638161167</v>
      </c>
    </row>
    <row r="215" spans="1:8" ht="16.5" customHeight="1" x14ac:dyDescent="0.3">
      <c r="A215" s="15">
        <v>2511</v>
      </c>
      <c r="B215" s="14" t="s">
        <v>1047</v>
      </c>
      <c r="C215" s="13">
        <v>14.9</v>
      </c>
      <c r="D215" s="13">
        <v>14.29889</v>
      </c>
      <c r="E215" s="13">
        <v>57.3</v>
      </c>
      <c r="F215" s="12">
        <v>39.667360000000002</v>
      </c>
      <c r="G215" s="11">
        <f t="shared" si="8"/>
        <v>25.368470000000002</v>
      </c>
      <c r="H215" s="10">
        <f t="shared" si="9"/>
        <v>1.7741565953720884</v>
      </c>
    </row>
    <row r="216" spans="1:8" ht="16.5" customHeight="1" x14ac:dyDescent="0.3">
      <c r="A216" s="15">
        <v>2512</v>
      </c>
      <c r="B216" s="14" t="s">
        <v>1046</v>
      </c>
      <c r="C216" s="13">
        <v>169.95130300000002</v>
      </c>
      <c r="D216" s="13">
        <v>143.42443</v>
      </c>
      <c r="E216" s="13">
        <v>187.82682</v>
      </c>
      <c r="F216" s="12">
        <v>236.08121</v>
      </c>
      <c r="G216" s="11">
        <f t="shared" si="8"/>
        <v>92.656779999999998</v>
      </c>
      <c r="H216" s="10">
        <f t="shared" si="9"/>
        <v>0.64603206022851201</v>
      </c>
    </row>
    <row r="217" spans="1:8" ht="16.5" customHeight="1" x14ac:dyDescent="0.3">
      <c r="A217" s="15">
        <v>2513</v>
      </c>
      <c r="B217" s="14" t="s">
        <v>1045</v>
      </c>
      <c r="C217" s="13">
        <v>75.34617999999999</v>
      </c>
      <c r="D217" s="13">
        <v>36.900550000000003</v>
      </c>
      <c r="E217" s="13">
        <v>50.91113</v>
      </c>
      <c r="F217" s="12">
        <v>26.959130000000002</v>
      </c>
      <c r="G217" s="11">
        <f t="shared" si="8"/>
        <v>-9.9414200000000008</v>
      </c>
      <c r="H217" s="10">
        <f t="shared" si="9"/>
        <v>-0.26941116053825759</v>
      </c>
    </row>
    <row r="218" spans="1:8" ht="16.5" customHeight="1" x14ac:dyDescent="0.3">
      <c r="A218" s="15">
        <v>2514</v>
      </c>
      <c r="B218" s="14" t="s">
        <v>1044</v>
      </c>
      <c r="C218" s="13">
        <v>402.17200000000003</v>
      </c>
      <c r="D218" s="13">
        <v>116.05558000000001</v>
      </c>
      <c r="E218" s="13">
        <v>157.29</v>
      </c>
      <c r="F218" s="12">
        <v>99.657869999999988</v>
      </c>
      <c r="G218" s="11">
        <f t="shared" si="8"/>
        <v>-16.397710000000018</v>
      </c>
      <c r="H218" s="10">
        <f t="shared" si="9"/>
        <v>-0.14129187067093213</v>
      </c>
    </row>
    <row r="219" spans="1:8" ht="16.5" customHeight="1" x14ac:dyDescent="0.3">
      <c r="A219" s="15">
        <v>2515</v>
      </c>
      <c r="B219" s="14" t="s">
        <v>1043</v>
      </c>
      <c r="C219" s="13">
        <v>147.553</v>
      </c>
      <c r="D219" s="13">
        <v>58.676660000000005</v>
      </c>
      <c r="E219" s="13">
        <v>113.368054</v>
      </c>
      <c r="F219" s="12">
        <v>36.851750000000003</v>
      </c>
      <c r="G219" s="11">
        <f t="shared" si="8"/>
        <v>-21.824910000000003</v>
      </c>
      <c r="H219" s="10">
        <f t="shared" si="9"/>
        <v>-0.37195215269580784</v>
      </c>
    </row>
    <row r="220" spans="1:8" ht="16.5" customHeight="1" x14ac:dyDescent="0.3">
      <c r="A220" s="15">
        <v>2516</v>
      </c>
      <c r="B220" s="14" t="s">
        <v>1042</v>
      </c>
      <c r="C220" s="13">
        <v>166.11</v>
      </c>
      <c r="D220" s="13">
        <v>42.110790000000001</v>
      </c>
      <c r="E220" s="13">
        <v>88.7</v>
      </c>
      <c r="F220" s="12">
        <v>24.884450000000001</v>
      </c>
      <c r="G220" s="11">
        <f t="shared" si="8"/>
        <v>-17.22634</v>
      </c>
      <c r="H220" s="10">
        <f t="shared" si="9"/>
        <v>-0.40907187920245619</v>
      </c>
    </row>
    <row r="221" spans="1:8" ht="16.5" customHeight="1" x14ac:dyDescent="0.3">
      <c r="A221" s="15">
        <v>2517</v>
      </c>
      <c r="B221" s="14" t="s">
        <v>1041</v>
      </c>
      <c r="C221" s="13">
        <v>66621.279179999998</v>
      </c>
      <c r="D221" s="13">
        <v>2556.1508199999998</v>
      </c>
      <c r="E221" s="13">
        <v>13203.308203999999</v>
      </c>
      <c r="F221" s="12">
        <v>1249.9920099999999</v>
      </c>
      <c r="G221" s="11">
        <f t="shared" si="8"/>
        <v>-1306.1588099999999</v>
      </c>
      <c r="H221" s="10">
        <f t="shared" si="9"/>
        <v>-0.51098659741837926</v>
      </c>
    </row>
    <row r="222" spans="1:8" ht="16.5" customHeight="1" x14ac:dyDescent="0.3">
      <c r="A222" s="15">
        <v>2518</v>
      </c>
      <c r="B222" s="14" t="s">
        <v>1040</v>
      </c>
      <c r="C222" s="13">
        <v>118518.512</v>
      </c>
      <c r="D222" s="13">
        <v>2577.64471</v>
      </c>
      <c r="E222" s="13">
        <v>9938.93</v>
      </c>
      <c r="F222" s="12">
        <v>612.17696999999998</v>
      </c>
      <c r="G222" s="11">
        <f t="shared" si="8"/>
        <v>-1965.46774</v>
      </c>
      <c r="H222" s="10">
        <f t="shared" si="9"/>
        <v>-0.76250529499854924</v>
      </c>
    </row>
    <row r="223" spans="1:8" ht="16.5" customHeight="1" x14ac:dyDescent="0.3">
      <c r="A223" s="15">
        <v>2519</v>
      </c>
      <c r="B223" s="14" t="s">
        <v>1039</v>
      </c>
      <c r="C223" s="13">
        <v>17170.585449999999</v>
      </c>
      <c r="D223" s="13">
        <v>7001.1841900000009</v>
      </c>
      <c r="E223" s="13">
        <v>3808.2024999999999</v>
      </c>
      <c r="F223" s="12">
        <v>3258.0070699999997</v>
      </c>
      <c r="G223" s="11">
        <f t="shared" si="8"/>
        <v>-3743.1771200000012</v>
      </c>
      <c r="H223" s="10">
        <f t="shared" si="9"/>
        <v>-0.5346491419760806</v>
      </c>
    </row>
    <row r="224" spans="1:8" ht="16.5" customHeight="1" x14ac:dyDescent="0.3">
      <c r="A224" s="15">
        <v>2520</v>
      </c>
      <c r="B224" s="14" t="s">
        <v>1038</v>
      </c>
      <c r="C224" s="13">
        <v>377.16759999999999</v>
      </c>
      <c r="D224" s="13">
        <v>99.974649999999997</v>
      </c>
      <c r="E224" s="13">
        <v>478.95150000000001</v>
      </c>
      <c r="F224" s="12">
        <v>143.05221</v>
      </c>
      <c r="G224" s="11">
        <f t="shared" si="8"/>
        <v>43.077560000000005</v>
      </c>
      <c r="H224" s="10">
        <f t="shared" si="9"/>
        <v>0.43088482930422867</v>
      </c>
    </row>
    <row r="225" spans="1:8" ht="16.5" customHeight="1" x14ac:dyDescent="0.3">
      <c r="A225" s="15">
        <v>2521</v>
      </c>
      <c r="B225" s="14" t="s">
        <v>1037</v>
      </c>
      <c r="C225" s="13">
        <v>106173.28</v>
      </c>
      <c r="D225" s="13">
        <v>1888.33005</v>
      </c>
      <c r="E225" s="13">
        <v>11065.25</v>
      </c>
      <c r="F225" s="12">
        <v>572.99148000000002</v>
      </c>
      <c r="G225" s="11">
        <f t="shared" si="8"/>
        <v>-1315.3385699999999</v>
      </c>
      <c r="H225" s="10">
        <f t="shared" si="9"/>
        <v>-0.6965617954340132</v>
      </c>
    </row>
    <row r="226" spans="1:8" ht="16.5" customHeight="1" x14ac:dyDescent="0.3">
      <c r="A226" s="15">
        <v>2522</v>
      </c>
      <c r="B226" s="14" t="s">
        <v>1036</v>
      </c>
      <c r="C226" s="13">
        <v>15253.91648</v>
      </c>
      <c r="D226" s="13">
        <v>1592.2475200000001</v>
      </c>
      <c r="E226" s="13">
        <v>3768.6252239999999</v>
      </c>
      <c r="F226" s="12">
        <v>1085.5892900000001</v>
      </c>
      <c r="G226" s="11">
        <f t="shared" si="8"/>
        <v>-506.65823</v>
      </c>
      <c r="H226" s="10">
        <f t="shared" si="9"/>
        <v>-0.31820318363566991</v>
      </c>
    </row>
    <row r="227" spans="1:8" ht="16.5" customHeight="1" x14ac:dyDescent="0.3">
      <c r="A227" s="15">
        <v>2523</v>
      </c>
      <c r="B227" s="14" t="s">
        <v>1035</v>
      </c>
      <c r="C227" s="13">
        <v>32994.824050000003</v>
      </c>
      <c r="D227" s="13">
        <v>2509.0569100000002</v>
      </c>
      <c r="E227" s="13">
        <v>1670.3130000000001</v>
      </c>
      <c r="F227" s="12">
        <v>835.38189999999997</v>
      </c>
      <c r="G227" s="11">
        <f t="shared" si="8"/>
        <v>-1673.6750100000004</v>
      </c>
      <c r="H227" s="10">
        <f t="shared" si="9"/>
        <v>-0.6670534268590983</v>
      </c>
    </row>
    <row r="228" spans="1:8" ht="16.5" customHeight="1" x14ac:dyDescent="0.3">
      <c r="A228" s="15">
        <v>2524</v>
      </c>
      <c r="B228" s="14" t="s">
        <v>1034</v>
      </c>
      <c r="C228" s="13">
        <v>703.26300000000003</v>
      </c>
      <c r="D228" s="13">
        <v>210.78114000000002</v>
      </c>
      <c r="E228" s="13">
        <v>20</v>
      </c>
      <c r="F228" s="12">
        <v>11</v>
      </c>
      <c r="G228" s="11">
        <f t="shared" si="8"/>
        <v>-199.78114000000002</v>
      </c>
      <c r="H228" s="10">
        <f t="shared" si="9"/>
        <v>-0.94781316772458868</v>
      </c>
    </row>
    <row r="229" spans="1:8" ht="16.5" customHeight="1" x14ac:dyDescent="0.3">
      <c r="A229" s="15">
        <v>2525</v>
      </c>
      <c r="B229" s="14" t="s">
        <v>1033</v>
      </c>
      <c r="C229" s="13">
        <v>124.71302499999999</v>
      </c>
      <c r="D229" s="13">
        <v>65.499440000000007</v>
      </c>
      <c r="E229" s="13">
        <v>84.977000000000004</v>
      </c>
      <c r="F229" s="12">
        <v>48.594180000000001</v>
      </c>
      <c r="G229" s="11">
        <f t="shared" si="8"/>
        <v>-16.905260000000006</v>
      </c>
      <c r="H229" s="10">
        <f t="shared" si="9"/>
        <v>-0.25809777915658522</v>
      </c>
    </row>
    <row r="230" spans="1:8" ht="16.5" customHeight="1" x14ac:dyDescent="0.3">
      <c r="A230" s="15">
        <v>2526</v>
      </c>
      <c r="B230" s="14" t="s">
        <v>1032</v>
      </c>
      <c r="C230" s="13">
        <v>236.60454000000001</v>
      </c>
      <c r="D230" s="13">
        <v>137.38564000000002</v>
      </c>
      <c r="E230" s="13">
        <v>179.62150200000002</v>
      </c>
      <c r="F230" s="12">
        <v>115.60236</v>
      </c>
      <c r="G230" s="11">
        <f t="shared" si="8"/>
        <v>-21.783280000000019</v>
      </c>
      <c r="H230" s="10">
        <f t="shared" si="9"/>
        <v>-0.15855572678483731</v>
      </c>
    </row>
    <row r="231" spans="1:8" ht="16.5" customHeight="1" x14ac:dyDescent="0.3">
      <c r="A231" s="15">
        <v>2528</v>
      </c>
      <c r="B231" s="14" t="s">
        <v>1031</v>
      </c>
      <c r="C231" s="13">
        <v>7.5000000000000002E-4</v>
      </c>
      <c r="D231" s="13">
        <v>1.8700000000000001E-3</v>
      </c>
      <c r="E231" s="13">
        <v>0</v>
      </c>
      <c r="F231" s="12">
        <v>0</v>
      </c>
      <c r="G231" s="11">
        <f t="shared" si="8"/>
        <v>-1.8700000000000001E-3</v>
      </c>
      <c r="H231" s="10">
        <f t="shared" si="9"/>
        <v>-1</v>
      </c>
    </row>
    <row r="232" spans="1:8" ht="16.5" customHeight="1" x14ac:dyDescent="0.3">
      <c r="A232" s="15">
        <v>2529</v>
      </c>
      <c r="B232" s="14" t="s">
        <v>1030</v>
      </c>
      <c r="C232" s="13">
        <v>17998.34</v>
      </c>
      <c r="D232" s="13">
        <v>4006.57339</v>
      </c>
      <c r="E232" s="13">
        <v>6129.6949999999997</v>
      </c>
      <c r="F232" s="12">
        <v>1049.3697199999999</v>
      </c>
      <c r="G232" s="11">
        <f t="shared" si="8"/>
        <v>-2957.2036699999999</v>
      </c>
      <c r="H232" s="10">
        <f t="shared" si="9"/>
        <v>-0.73808798245924556</v>
      </c>
    </row>
    <row r="233" spans="1:8" ht="16.5" customHeight="1" x14ac:dyDescent="0.3">
      <c r="A233" s="15">
        <v>2530</v>
      </c>
      <c r="B233" s="14" t="s">
        <v>1029</v>
      </c>
      <c r="C233" s="13">
        <v>9201.5035000000007</v>
      </c>
      <c r="D233" s="13">
        <v>2392.8994700000003</v>
      </c>
      <c r="E233" s="13">
        <v>2135.6120000000001</v>
      </c>
      <c r="F233" s="12">
        <v>797.32593000000008</v>
      </c>
      <c r="G233" s="11">
        <f t="shared" si="8"/>
        <v>-1595.5735400000003</v>
      </c>
      <c r="H233" s="10">
        <f t="shared" si="9"/>
        <v>-0.66679505762939562</v>
      </c>
    </row>
    <row r="234" spans="1:8" ht="16.5" customHeight="1" x14ac:dyDescent="0.3">
      <c r="A234" s="15">
        <v>2601</v>
      </c>
      <c r="B234" s="14" t="s">
        <v>1028</v>
      </c>
      <c r="C234" s="13">
        <v>1.33</v>
      </c>
      <c r="D234" s="13">
        <v>1.62334</v>
      </c>
      <c r="E234" s="13">
        <v>28.385000000000002</v>
      </c>
      <c r="F234" s="12">
        <v>16.628880000000002</v>
      </c>
      <c r="G234" s="11">
        <f t="shared" si="8"/>
        <v>15.005540000000002</v>
      </c>
      <c r="H234" s="10">
        <f t="shared" si="9"/>
        <v>9.2436211760937343</v>
      </c>
    </row>
    <row r="235" spans="1:8" ht="16.5" customHeight="1" x14ac:dyDescent="0.3">
      <c r="A235" s="15">
        <v>2602</v>
      </c>
      <c r="B235" s="14" t="s">
        <v>1027</v>
      </c>
      <c r="C235" s="13">
        <v>91021</v>
      </c>
      <c r="D235" s="13">
        <v>12247.61627</v>
      </c>
      <c r="E235" s="13">
        <v>485.09800000000001</v>
      </c>
      <c r="F235" s="12">
        <v>81.239710000000002</v>
      </c>
      <c r="G235" s="11">
        <f t="shared" si="8"/>
        <v>-12166.376560000001</v>
      </c>
      <c r="H235" s="10">
        <f t="shared" si="9"/>
        <v>-0.99336689620175378</v>
      </c>
    </row>
    <row r="236" spans="1:8" ht="16.5" customHeight="1" x14ac:dyDescent="0.3">
      <c r="A236" s="15">
        <v>2603</v>
      </c>
      <c r="B236" s="14" t="s">
        <v>1026</v>
      </c>
      <c r="C236" s="13">
        <v>3.3</v>
      </c>
      <c r="D236" s="13">
        <v>17.688700000000001</v>
      </c>
      <c r="E236" s="13">
        <v>1</v>
      </c>
      <c r="F236" s="12">
        <v>5.2588100000000004</v>
      </c>
      <c r="G236" s="11">
        <f t="shared" si="8"/>
        <v>-12.42989</v>
      </c>
      <c r="H236" s="10">
        <f t="shared" si="9"/>
        <v>-0.70270229016264618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3937.75</v>
      </c>
      <c r="D239" s="13">
        <v>745.88711999999998</v>
      </c>
      <c r="E239" s="13">
        <v>0</v>
      </c>
      <c r="F239" s="12">
        <v>0</v>
      </c>
      <c r="G239" s="11">
        <f t="shared" si="8"/>
        <v>-745.88711999999998</v>
      </c>
      <c r="H239" s="10">
        <f t="shared" si="9"/>
        <v>-1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0.125</v>
      </c>
      <c r="D241" s="13">
        <v>0.86062000000000005</v>
      </c>
      <c r="E241" s="13">
        <v>0</v>
      </c>
      <c r="F241" s="12">
        <v>0</v>
      </c>
      <c r="G241" s="11">
        <f t="shared" si="8"/>
        <v>-0.86062000000000005</v>
      </c>
      <c r="H241" s="10">
        <f t="shared" si="9"/>
        <v>-1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1133.9918</v>
      </c>
      <c r="D243" s="13">
        <v>491.66446000000002</v>
      </c>
      <c r="E243" s="13">
        <v>128.46</v>
      </c>
      <c r="F243" s="12">
        <v>99.236329999999995</v>
      </c>
      <c r="G243" s="11">
        <f t="shared" si="8"/>
        <v>-392.42813000000001</v>
      </c>
      <c r="H243" s="10">
        <f t="shared" si="9"/>
        <v>-0.79816249073606016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24.45</v>
      </c>
      <c r="D246" s="13">
        <v>707.59768000000008</v>
      </c>
      <c r="E246" s="13">
        <v>0.2</v>
      </c>
      <c r="F246" s="12">
        <v>6.6897000000000002</v>
      </c>
      <c r="G246" s="11">
        <f t="shared" si="8"/>
        <v>-700.90798000000007</v>
      </c>
      <c r="H246" s="10">
        <f t="shared" si="9"/>
        <v>-0.99054589890684774</v>
      </c>
    </row>
    <row r="247" spans="1:8" ht="16.5" customHeight="1" x14ac:dyDescent="0.3">
      <c r="A247" s="15">
        <v>2614</v>
      </c>
      <c r="B247" s="14" t="s">
        <v>1015</v>
      </c>
      <c r="C247" s="13">
        <v>100</v>
      </c>
      <c r="D247" s="13">
        <v>137.5</v>
      </c>
      <c r="E247" s="13">
        <v>0</v>
      </c>
      <c r="F247" s="12">
        <v>0</v>
      </c>
      <c r="G247" s="11">
        <f t="shared" si="8"/>
        <v>-137.5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85.941000000000003</v>
      </c>
      <c r="D248" s="13">
        <v>227.36375000000001</v>
      </c>
      <c r="E248" s="13">
        <v>8</v>
      </c>
      <c r="F248" s="12">
        <v>31.286529999999999</v>
      </c>
      <c r="G248" s="11">
        <f t="shared" si="8"/>
        <v>-196.07722000000001</v>
      </c>
      <c r="H248" s="10">
        <f t="shared" si="9"/>
        <v>-0.86239437905118999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1592.298</v>
      </c>
      <c r="D252" s="13">
        <v>47.70796</v>
      </c>
      <c r="E252" s="13">
        <v>2967.8919999999998</v>
      </c>
      <c r="F252" s="12">
        <v>56.756900000000002</v>
      </c>
      <c r="G252" s="11">
        <f t="shared" si="8"/>
        <v>9.0489400000000018</v>
      </c>
      <c r="H252" s="10">
        <f t="shared" si="9"/>
        <v>0.18967358906144807</v>
      </c>
    </row>
    <row r="253" spans="1:8" ht="16.5" customHeight="1" x14ac:dyDescent="0.3">
      <c r="A253" s="15">
        <v>2620</v>
      </c>
      <c r="B253" s="14" t="s">
        <v>1009</v>
      </c>
      <c r="C253" s="13">
        <v>245.92673000000002</v>
      </c>
      <c r="D253" s="13">
        <v>185.18317000000002</v>
      </c>
      <c r="E253" s="13">
        <v>42.6</v>
      </c>
      <c r="F253" s="12">
        <v>23.683730000000001</v>
      </c>
      <c r="G253" s="11">
        <f t="shared" si="8"/>
        <v>-161.49944000000002</v>
      </c>
      <c r="H253" s="10">
        <f t="shared" si="9"/>
        <v>-0.87210646626256594</v>
      </c>
    </row>
    <row r="254" spans="1:8" ht="16.5" customHeight="1" x14ac:dyDescent="0.3">
      <c r="A254" s="15">
        <v>2621</v>
      </c>
      <c r="B254" s="14" t="s">
        <v>1008</v>
      </c>
      <c r="C254" s="13">
        <v>151360.89499999999</v>
      </c>
      <c r="D254" s="13">
        <v>72.035920000000004</v>
      </c>
      <c r="E254" s="13">
        <v>15032.83</v>
      </c>
      <c r="F254" s="12">
        <v>2.55558</v>
      </c>
      <c r="G254" s="11">
        <f t="shared" si="8"/>
        <v>-69.480339999999998</v>
      </c>
      <c r="H254" s="10">
        <f t="shared" si="9"/>
        <v>-0.96452353214896114</v>
      </c>
    </row>
    <row r="255" spans="1:8" ht="16.5" customHeight="1" x14ac:dyDescent="0.3">
      <c r="A255" s="15">
        <v>2701</v>
      </c>
      <c r="B255" s="14" t="s">
        <v>1007</v>
      </c>
      <c r="C255" s="13">
        <v>3338490.7694000001</v>
      </c>
      <c r="D255" s="13">
        <v>785661.11979000107</v>
      </c>
      <c r="E255" s="13">
        <v>95752.467000000004</v>
      </c>
      <c r="F255" s="12">
        <v>36167.55891</v>
      </c>
      <c r="G255" s="11">
        <f t="shared" si="8"/>
        <v>-749493.56088000105</v>
      </c>
      <c r="H255" s="10">
        <f t="shared" si="9"/>
        <v>-0.95396544642597658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0</v>
      </c>
      <c r="F256" s="12">
        <v>0</v>
      </c>
      <c r="G256" s="11">
        <f t="shared" si="8"/>
        <v>0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12557.321480000001</v>
      </c>
      <c r="D257" s="13">
        <v>1298.8644299999999</v>
      </c>
      <c r="E257" s="13">
        <v>2519.13</v>
      </c>
      <c r="F257" s="12">
        <v>612.67816000000005</v>
      </c>
      <c r="G257" s="11">
        <f t="shared" si="8"/>
        <v>-686.18626999999981</v>
      </c>
      <c r="H257" s="10">
        <f t="shared" si="9"/>
        <v>-0.52829706792417119</v>
      </c>
    </row>
    <row r="258" spans="1:8" ht="16.5" customHeight="1" x14ac:dyDescent="0.3">
      <c r="A258" s="15">
        <v>2704</v>
      </c>
      <c r="B258" s="14" t="s">
        <v>1004</v>
      </c>
      <c r="C258" s="13">
        <v>180033.76</v>
      </c>
      <c r="D258" s="13">
        <v>90865.402959999992</v>
      </c>
      <c r="E258" s="13">
        <v>6650.2</v>
      </c>
      <c r="F258" s="12">
        <v>3128.1930400000001</v>
      </c>
      <c r="G258" s="11">
        <f t="shared" si="8"/>
        <v>-87737.209919999994</v>
      </c>
      <c r="H258" s="10">
        <f t="shared" si="9"/>
        <v>-0.96557333222439934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1595.35</v>
      </c>
      <c r="D260" s="13">
        <v>945.55906000000004</v>
      </c>
      <c r="E260" s="13">
        <v>0</v>
      </c>
      <c r="F260" s="12">
        <v>0</v>
      </c>
      <c r="G260" s="11">
        <f t="shared" si="8"/>
        <v>-945.55906000000004</v>
      </c>
      <c r="H260" s="10">
        <f t="shared" si="9"/>
        <v>-1</v>
      </c>
    </row>
    <row r="261" spans="1:8" ht="16.5" customHeight="1" x14ac:dyDescent="0.3">
      <c r="A261" s="15">
        <v>2707</v>
      </c>
      <c r="B261" s="14" t="s">
        <v>1001</v>
      </c>
      <c r="C261" s="13">
        <v>15999.372660000001</v>
      </c>
      <c r="D261" s="13">
        <v>5275.0411599999998</v>
      </c>
      <c r="E261" s="13">
        <v>523.29841399999998</v>
      </c>
      <c r="F261" s="12">
        <v>625.27042000000006</v>
      </c>
      <c r="G261" s="11">
        <f t="shared" si="8"/>
        <v>-4649.7707399999999</v>
      </c>
      <c r="H261" s="10">
        <f t="shared" si="9"/>
        <v>-0.88146624812307628</v>
      </c>
    </row>
    <row r="262" spans="1:8" ht="16.5" customHeight="1" x14ac:dyDescent="0.3">
      <c r="A262" s="15">
        <v>2708</v>
      </c>
      <c r="B262" s="14" t="s">
        <v>1000</v>
      </c>
      <c r="C262" s="13">
        <v>3928.848</v>
      </c>
      <c r="D262" s="13">
        <v>2371.50873</v>
      </c>
      <c r="E262" s="13">
        <v>1205.9190000000001</v>
      </c>
      <c r="F262" s="12">
        <v>865.92381999999998</v>
      </c>
      <c r="G262" s="11">
        <f t="shared" si="8"/>
        <v>-1505.58491</v>
      </c>
      <c r="H262" s="10">
        <f t="shared" si="9"/>
        <v>-0.63486374347017482</v>
      </c>
    </row>
    <row r="263" spans="1:8" ht="16.5" customHeight="1" x14ac:dyDescent="0.3">
      <c r="A263" s="15">
        <v>2709</v>
      </c>
      <c r="B263" s="14" t="s">
        <v>999</v>
      </c>
      <c r="C263" s="13">
        <v>178464.05499999999</v>
      </c>
      <c r="D263" s="13">
        <v>128750.78114000001</v>
      </c>
      <c r="E263" s="13">
        <v>0</v>
      </c>
      <c r="F263" s="12">
        <v>0</v>
      </c>
      <c r="G263" s="11">
        <f t="shared" ref="G263:G326" si="10">F263-D263</f>
        <v>-128750.78114000001</v>
      </c>
      <c r="H263" s="10">
        <f t="shared" ref="H263:H326" si="11">IF(D263&lt;&gt;0,G263/D263,"")</f>
        <v>-1</v>
      </c>
    </row>
    <row r="264" spans="1:8" ht="16.5" customHeight="1" x14ac:dyDescent="0.3">
      <c r="A264" s="15">
        <v>2710</v>
      </c>
      <c r="B264" s="14" t="s">
        <v>998</v>
      </c>
      <c r="C264" s="13">
        <v>1124364.3034999999</v>
      </c>
      <c r="D264" s="13">
        <v>867627.031100002</v>
      </c>
      <c r="E264" s="13">
        <v>1479414.4973887</v>
      </c>
      <c r="F264" s="12">
        <v>1673351.64558002</v>
      </c>
      <c r="G264" s="11">
        <f t="shared" si="10"/>
        <v>805724.61448001803</v>
      </c>
      <c r="H264" s="10">
        <f t="shared" si="11"/>
        <v>0.92865319497768262</v>
      </c>
    </row>
    <row r="265" spans="1:8" ht="16.5" customHeight="1" x14ac:dyDescent="0.3">
      <c r="A265" s="15">
        <v>2711</v>
      </c>
      <c r="B265" s="14" t="s">
        <v>997</v>
      </c>
      <c r="C265" s="13">
        <v>540650.94253100001</v>
      </c>
      <c r="D265" s="13">
        <v>567137.48806999903</v>
      </c>
      <c r="E265" s="13">
        <v>287234.98797299998</v>
      </c>
      <c r="F265" s="12">
        <v>504011.853609999</v>
      </c>
      <c r="G265" s="11">
        <f t="shared" si="10"/>
        <v>-63125.63446000003</v>
      </c>
      <c r="H265" s="10">
        <f t="shared" si="11"/>
        <v>-0.11130569886117057</v>
      </c>
    </row>
    <row r="266" spans="1:8" ht="16.5" customHeight="1" x14ac:dyDescent="0.3">
      <c r="A266" s="15">
        <v>2712</v>
      </c>
      <c r="B266" s="14" t="s">
        <v>996</v>
      </c>
      <c r="C266" s="13">
        <v>796.55294200000003</v>
      </c>
      <c r="D266" s="13">
        <v>1386.9530600000001</v>
      </c>
      <c r="E266" s="13">
        <v>1712.104548</v>
      </c>
      <c r="F266" s="12">
        <v>2871.3492099999999</v>
      </c>
      <c r="G266" s="11">
        <f t="shared" si="10"/>
        <v>1484.3961499999998</v>
      </c>
      <c r="H266" s="10">
        <f t="shared" si="11"/>
        <v>1.07025694871029</v>
      </c>
    </row>
    <row r="267" spans="1:8" ht="16.5" customHeight="1" x14ac:dyDescent="0.3">
      <c r="A267" s="15">
        <v>2713</v>
      </c>
      <c r="B267" s="14" t="s">
        <v>995</v>
      </c>
      <c r="C267" s="13">
        <v>71325.553474999993</v>
      </c>
      <c r="D267" s="13">
        <v>20745.391510000001</v>
      </c>
      <c r="E267" s="13">
        <v>15754.73</v>
      </c>
      <c r="F267" s="12">
        <v>6018.0727800000004</v>
      </c>
      <c r="G267" s="11">
        <f t="shared" si="10"/>
        <v>-14727.318730000001</v>
      </c>
      <c r="H267" s="10">
        <f t="shared" si="11"/>
        <v>-0.70990796789257604</v>
      </c>
    </row>
    <row r="268" spans="1:8" ht="16.5" customHeight="1" x14ac:dyDescent="0.3">
      <c r="A268" s="15">
        <v>2714</v>
      </c>
      <c r="B268" s="14" t="s">
        <v>994</v>
      </c>
      <c r="C268" s="13">
        <v>3.2000000000000003E-4</v>
      </c>
      <c r="D268" s="13">
        <v>1.1560000000000001E-2</v>
      </c>
      <c r="E268" s="13">
        <v>59.619</v>
      </c>
      <c r="F268" s="12">
        <v>42.441050000000004</v>
      </c>
      <c r="G268" s="11">
        <f t="shared" si="10"/>
        <v>42.429490000000001</v>
      </c>
      <c r="H268" s="10">
        <f t="shared" si="11"/>
        <v>3670.371107266436</v>
      </c>
    </row>
    <row r="269" spans="1:8" ht="16.5" customHeight="1" x14ac:dyDescent="0.3">
      <c r="A269" s="15">
        <v>2715</v>
      </c>
      <c r="B269" s="14" t="s">
        <v>993</v>
      </c>
      <c r="C269" s="13">
        <v>478.52235999999999</v>
      </c>
      <c r="D269" s="13">
        <v>486.03552000000002</v>
      </c>
      <c r="E269" s="13">
        <v>30.566647</v>
      </c>
      <c r="F269" s="12">
        <v>79.660139999999998</v>
      </c>
      <c r="G269" s="11">
        <f t="shared" si="10"/>
        <v>-406.37538000000001</v>
      </c>
      <c r="H269" s="10">
        <f t="shared" si="11"/>
        <v>-0.83610222561511549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82614.553169999999</v>
      </c>
      <c r="E270" s="13">
        <v>0</v>
      </c>
      <c r="F270" s="12">
        <v>35156.188340000001</v>
      </c>
      <c r="G270" s="11">
        <f t="shared" si="10"/>
        <v>-47458.364829999999</v>
      </c>
      <c r="H270" s="10">
        <f t="shared" si="11"/>
        <v>-0.5744552625291407</v>
      </c>
    </row>
    <row r="271" spans="1:8" ht="16.5" customHeight="1" x14ac:dyDescent="0.3">
      <c r="A271" s="15">
        <v>2801</v>
      </c>
      <c r="B271" s="14" t="s">
        <v>991</v>
      </c>
      <c r="C271" s="13">
        <v>512.59482777999995</v>
      </c>
      <c r="D271" s="13">
        <v>641.22966000000008</v>
      </c>
      <c r="E271" s="13">
        <v>791.98172499999998</v>
      </c>
      <c r="F271" s="12">
        <v>826.21334000000002</v>
      </c>
      <c r="G271" s="11">
        <f t="shared" si="10"/>
        <v>184.98367999999994</v>
      </c>
      <c r="H271" s="10">
        <f t="shared" si="11"/>
        <v>0.28848272551834225</v>
      </c>
    </row>
    <row r="272" spans="1:8" ht="16.5" customHeight="1" x14ac:dyDescent="0.3">
      <c r="A272" s="15">
        <v>2802</v>
      </c>
      <c r="B272" s="14" t="s">
        <v>990</v>
      </c>
      <c r="C272" s="13">
        <v>2.4E-2</v>
      </c>
      <c r="D272" s="13">
        <v>0.11965000000000001</v>
      </c>
      <c r="E272" s="13">
        <v>2.5000000000000001E-5</v>
      </c>
      <c r="F272" s="12">
        <v>1.7809999999999999E-2</v>
      </c>
      <c r="G272" s="11">
        <f t="shared" si="10"/>
        <v>-0.10184000000000001</v>
      </c>
      <c r="H272" s="10">
        <f t="shared" si="11"/>
        <v>-0.85114918512327631</v>
      </c>
    </row>
    <row r="273" spans="1:8" ht="16.5" customHeight="1" x14ac:dyDescent="0.3">
      <c r="A273" s="15">
        <v>2803</v>
      </c>
      <c r="B273" s="14" t="s">
        <v>989</v>
      </c>
      <c r="C273" s="13">
        <v>457.26</v>
      </c>
      <c r="D273" s="13">
        <v>643.12294999999995</v>
      </c>
      <c r="E273" s="13">
        <v>247.09800000000001</v>
      </c>
      <c r="F273" s="12">
        <v>562.41201999999998</v>
      </c>
      <c r="G273" s="11">
        <f t="shared" si="10"/>
        <v>-80.710929999999962</v>
      </c>
      <c r="H273" s="10">
        <f t="shared" si="11"/>
        <v>-0.12549844473751087</v>
      </c>
    </row>
    <row r="274" spans="1:8" ht="16.5" customHeight="1" x14ac:dyDescent="0.3">
      <c r="A274" s="15">
        <v>2804</v>
      </c>
      <c r="B274" s="14" t="s">
        <v>988</v>
      </c>
      <c r="C274" s="13">
        <v>5059.1108140000006</v>
      </c>
      <c r="D274" s="13">
        <v>4480.8184800000008</v>
      </c>
      <c r="E274" s="13">
        <v>4075.8203840000001</v>
      </c>
      <c r="F274" s="12">
        <v>4866.5758099999994</v>
      </c>
      <c r="G274" s="11">
        <f t="shared" si="10"/>
        <v>385.75732999999855</v>
      </c>
      <c r="H274" s="10">
        <f t="shared" si="11"/>
        <v>8.6090818389947019E-2</v>
      </c>
    </row>
    <row r="275" spans="1:8" ht="16.5" customHeight="1" x14ac:dyDescent="0.3">
      <c r="A275" s="15">
        <v>2805</v>
      </c>
      <c r="B275" s="14" t="s">
        <v>987</v>
      </c>
      <c r="C275" s="13">
        <v>297.8</v>
      </c>
      <c r="D275" s="13">
        <v>2759.4002599999999</v>
      </c>
      <c r="E275" s="13">
        <v>43.251100000000001</v>
      </c>
      <c r="F275" s="12">
        <v>178.55350000000001</v>
      </c>
      <c r="G275" s="11">
        <f t="shared" si="10"/>
        <v>-2580.8467599999999</v>
      </c>
      <c r="H275" s="10">
        <f t="shared" si="11"/>
        <v>-0.93529264217725339</v>
      </c>
    </row>
    <row r="276" spans="1:8" ht="16.5" customHeight="1" x14ac:dyDescent="0.3">
      <c r="A276" s="15">
        <v>2806</v>
      </c>
      <c r="B276" s="14" t="s">
        <v>986</v>
      </c>
      <c r="C276" s="13">
        <v>202.95511199999999</v>
      </c>
      <c r="D276" s="13">
        <v>24.109749999999998</v>
      </c>
      <c r="E276" s="13">
        <v>1536.549301</v>
      </c>
      <c r="F276" s="12">
        <v>1092.5174</v>
      </c>
      <c r="G276" s="11">
        <f t="shared" si="10"/>
        <v>1068.4076499999999</v>
      </c>
      <c r="H276" s="10">
        <f t="shared" si="11"/>
        <v>44.314339634380282</v>
      </c>
    </row>
    <row r="277" spans="1:8" ht="16.5" customHeight="1" x14ac:dyDescent="0.3">
      <c r="A277" s="15">
        <v>2807</v>
      </c>
      <c r="B277" s="14" t="s">
        <v>985</v>
      </c>
      <c r="C277" s="13">
        <v>11959.902699999999</v>
      </c>
      <c r="D277" s="13">
        <v>836.26599999999996</v>
      </c>
      <c r="E277" s="13">
        <v>717.08</v>
      </c>
      <c r="F277" s="12">
        <v>224.74098000000001</v>
      </c>
      <c r="G277" s="11">
        <f t="shared" si="10"/>
        <v>-611.52501999999993</v>
      </c>
      <c r="H277" s="10">
        <f t="shared" si="11"/>
        <v>-0.73125658582317099</v>
      </c>
    </row>
    <row r="278" spans="1:8" ht="16.5" customHeight="1" x14ac:dyDescent="0.3">
      <c r="A278" s="15">
        <v>2808</v>
      </c>
      <c r="B278" s="14" t="s">
        <v>984</v>
      </c>
      <c r="C278" s="13">
        <v>1194.2675220000001</v>
      </c>
      <c r="D278" s="13">
        <v>379.50896999999998</v>
      </c>
      <c r="E278" s="13">
        <v>1232.22783</v>
      </c>
      <c r="F278" s="12">
        <v>365.48005000000001</v>
      </c>
      <c r="G278" s="11">
        <f t="shared" si="10"/>
        <v>-14.028919999999971</v>
      </c>
      <c r="H278" s="10">
        <f t="shared" si="11"/>
        <v>-3.6965977378611029E-2</v>
      </c>
    </row>
    <row r="279" spans="1:8" ht="25.5" customHeight="1" x14ac:dyDescent="0.3">
      <c r="A279" s="15">
        <v>2809</v>
      </c>
      <c r="B279" s="14" t="s">
        <v>983</v>
      </c>
      <c r="C279" s="13">
        <v>1336.0927505000002</v>
      </c>
      <c r="D279" s="13">
        <v>1985.68893</v>
      </c>
      <c r="E279" s="13">
        <v>410.66016999999999</v>
      </c>
      <c r="F279" s="12">
        <v>685.39553000000001</v>
      </c>
      <c r="G279" s="11">
        <f t="shared" si="10"/>
        <v>-1300.2934</v>
      </c>
      <c r="H279" s="10">
        <f t="shared" si="11"/>
        <v>-0.65483237598549737</v>
      </c>
    </row>
    <row r="280" spans="1:8" ht="16.5" customHeight="1" x14ac:dyDescent="0.3">
      <c r="A280" s="15">
        <v>2810</v>
      </c>
      <c r="B280" s="14" t="s">
        <v>982</v>
      </c>
      <c r="C280" s="13">
        <v>172.50502</v>
      </c>
      <c r="D280" s="13">
        <v>123.94319999999999</v>
      </c>
      <c r="E280" s="13">
        <v>705.10249999999996</v>
      </c>
      <c r="F280" s="12">
        <v>878.5501999999999</v>
      </c>
      <c r="G280" s="11">
        <f t="shared" si="10"/>
        <v>754.60699999999997</v>
      </c>
      <c r="H280" s="10">
        <f t="shared" si="11"/>
        <v>6.0883291701359976</v>
      </c>
    </row>
    <row r="281" spans="1:8" ht="16.5" customHeight="1" x14ac:dyDescent="0.3">
      <c r="A281" s="15">
        <v>2811</v>
      </c>
      <c r="B281" s="14" t="s">
        <v>981</v>
      </c>
      <c r="C281" s="13">
        <v>7701.6345799999999</v>
      </c>
      <c r="D281" s="13">
        <v>2112.15038</v>
      </c>
      <c r="E281" s="13">
        <v>6901.5213819999999</v>
      </c>
      <c r="F281" s="12">
        <v>1656.5304599999999</v>
      </c>
      <c r="G281" s="11">
        <f t="shared" si="10"/>
        <v>-455.61992000000009</v>
      </c>
      <c r="H281" s="10">
        <f t="shared" si="11"/>
        <v>-0.21571376939552953</v>
      </c>
    </row>
    <row r="282" spans="1:8" ht="16.5" customHeight="1" x14ac:dyDescent="0.3">
      <c r="A282" s="15">
        <v>2812</v>
      </c>
      <c r="B282" s="14" t="s">
        <v>980</v>
      </c>
      <c r="C282" s="13">
        <v>5.8869999999999996</v>
      </c>
      <c r="D282" s="13">
        <v>111.96214000000001</v>
      </c>
      <c r="E282" s="13">
        <v>5.4000249999999994</v>
      </c>
      <c r="F282" s="12">
        <v>85.895630000000011</v>
      </c>
      <c r="G282" s="11">
        <f t="shared" si="10"/>
        <v>-26.066509999999994</v>
      </c>
      <c r="H282" s="10">
        <f t="shared" si="11"/>
        <v>-0.23281539634737236</v>
      </c>
    </row>
    <row r="283" spans="1:8" ht="16.5" customHeight="1" x14ac:dyDescent="0.3">
      <c r="A283" s="15">
        <v>2813</v>
      </c>
      <c r="B283" s="14" t="s">
        <v>979</v>
      </c>
      <c r="C283" s="13">
        <v>1.4519200000000001</v>
      </c>
      <c r="D283" s="13">
        <v>75.64958</v>
      </c>
      <c r="E283" s="13">
        <v>0</v>
      </c>
      <c r="F283" s="12">
        <v>0</v>
      </c>
      <c r="G283" s="11">
        <f t="shared" si="10"/>
        <v>-75.64958</v>
      </c>
      <c r="H283" s="10">
        <f t="shared" si="11"/>
        <v>-1</v>
      </c>
    </row>
    <row r="284" spans="1:8" ht="16.5" customHeight="1" x14ac:dyDescent="0.3">
      <c r="A284" s="15">
        <v>2814</v>
      </c>
      <c r="B284" s="14" t="s">
        <v>978</v>
      </c>
      <c r="C284" s="13">
        <v>23511.904272999996</v>
      </c>
      <c r="D284" s="13">
        <v>22593.93405</v>
      </c>
      <c r="E284" s="13">
        <v>2.2900520000000002</v>
      </c>
      <c r="F284" s="12">
        <v>7.8821499999999993</v>
      </c>
      <c r="G284" s="11">
        <f t="shared" si="10"/>
        <v>-22586.051899999999</v>
      </c>
      <c r="H284" s="10">
        <f t="shared" si="11"/>
        <v>-0.99965113866480448</v>
      </c>
    </row>
    <row r="285" spans="1:8" ht="16.5" customHeight="1" x14ac:dyDescent="0.3">
      <c r="A285" s="15">
        <v>2815</v>
      </c>
      <c r="B285" s="14" t="s">
        <v>977</v>
      </c>
      <c r="C285" s="13">
        <v>4100.5186299999996</v>
      </c>
      <c r="D285" s="13">
        <v>2622.15238</v>
      </c>
      <c r="E285" s="13">
        <v>8237.2645780000003</v>
      </c>
      <c r="F285" s="12">
        <v>8699.141880000001</v>
      </c>
      <c r="G285" s="11">
        <f t="shared" si="10"/>
        <v>6076.9895000000015</v>
      </c>
      <c r="H285" s="10">
        <f t="shared" si="11"/>
        <v>2.3175577233234637</v>
      </c>
    </row>
    <row r="286" spans="1:8" ht="16.5" customHeight="1" x14ac:dyDescent="0.3">
      <c r="A286" s="15">
        <v>2816</v>
      </c>
      <c r="B286" s="14" t="s">
        <v>976</v>
      </c>
      <c r="C286" s="13">
        <v>298.34115000000003</v>
      </c>
      <c r="D286" s="13">
        <v>262.41510999999997</v>
      </c>
      <c r="E286" s="13">
        <v>1.1693</v>
      </c>
      <c r="F286" s="12">
        <v>1.72427</v>
      </c>
      <c r="G286" s="11">
        <f t="shared" si="10"/>
        <v>-260.69083999999998</v>
      </c>
      <c r="H286" s="10">
        <f t="shared" si="11"/>
        <v>-0.9934292274556904</v>
      </c>
    </row>
    <row r="287" spans="1:8" ht="16.5" customHeight="1" x14ac:dyDescent="0.3">
      <c r="A287" s="15">
        <v>2817</v>
      </c>
      <c r="B287" s="14" t="s">
        <v>975</v>
      </c>
      <c r="C287" s="13">
        <v>289.36200000000002</v>
      </c>
      <c r="D287" s="13">
        <v>984.35645999999997</v>
      </c>
      <c r="E287" s="13">
        <v>167.501</v>
      </c>
      <c r="F287" s="12">
        <v>438.11892999999998</v>
      </c>
      <c r="G287" s="11">
        <f t="shared" si="10"/>
        <v>-546.23752999999999</v>
      </c>
      <c r="H287" s="10">
        <f t="shared" si="11"/>
        <v>-0.55491841847616874</v>
      </c>
    </row>
    <row r="288" spans="1:8" ht="16.5" customHeight="1" x14ac:dyDescent="0.3">
      <c r="A288" s="15">
        <v>2818</v>
      </c>
      <c r="B288" s="14" t="s">
        <v>974</v>
      </c>
      <c r="C288" s="13">
        <v>1495.7050689999999</v>
      </c>
      <c r="D288" s="13">
        <v>1587.2900099999999</v>
      </c>
      <c r="E288" s="13">
        <v>271.83658399999996</v>
      </c>
      <c r="F288" s="12">
        <v>349.42907000000002</v>
      </c>
      <c r="G288" s="11">
        <f t="shared" si="10"/>
        <v>-1237.86094</v>
      </c>
      <c r="H288" s="10">
        <f t="shared" si="11"/>
        <v>-0.77985808025087999</v>
      </c>
    </row>
    <row r="289" spans="1:8" ht="16.5" customHeight="1" x14ac:dyDescent="0.3">
      <c r="A289" s="15">
        <v>2819</v>
      </c>
      <c r="B289" s="14" t="s">
        <v>973</v>
      </c>
      <c r="C289" s="13">
        <v>16.231999999999999</v>
      </c>
      <c r="D289" s="13">
        <v>50.750389999999996</v>
      </c>
      <c r="E289" s="13">
        <v>18</v>
      </c>
      <c r="F289" s="12">
        <v>72.075649999999996</v>
      </c>
      <c r="G289" s="11">
        <f t="shared" si="10"/>
        <v>21.32526</v>
      </c>
      <c r="H289" s="10">
        <f t="shared" si="11"/>
        <v>0.4201989383726904</v>
      </c>
    </row>
    <row r="290" spans="1:8" ht="16.5" customHeight="1" x14ac:dyDescent="0.3">
      <c r="A290" s="15">
        <v>2820</v>
      </c>
      <c r="B290" s="14" t="s">
        <v>972</v>
      </c>
      <c r="C290" s="13">
        <v>75.25</v>
      </c>
      <c r="D290" s="13">
        <v>74.813109999999995</v>
      </c>
      <c r="E290" s="13">
        <v>149.4</v>
      </c>
      <c r="F290" s="12">
        <v>170.47282000000001</v>
      </c>
      <c r="G290" s="11">
        <f t="shared" si="10"/>
        <v>95.659710000000018</v>
      </c>
      <c r="H290" s="10">
        <f t="shared" si="11"/>
        <v>1.278649022878477</v>
      </c>
    </row>
    <row r="291" spans="1:8" ht="16.5" customHeight="1" x14ac:dyDescent="0.3">
      <c r="A291" s="15">
        <v>2821</v>
      </c>
      <c r="B291" s="14" t="s">
        <v>971</v>
      </c>
      <c r="C291" s="13">
        <v>707.02638999999999</v>
      </c>
      <c r="D291" s="13">
        <v>1050.6726999999998</v>
      </c>
      <c r="E291" s="13">
        <v>173.51841000000002</v>
      </c>
      <c r="F291" s="12">
        <v>304.36723999999998</v>
      </c>
      <c r="G291" s="11">
        <f t="shared" si="10"/>
        <v>-746.30545999999981</v>
      </c>
      <c r="H291" s="10">
        <f t="shared" si="11"/>
        <v>-0.71031203152037725</v>
      </c>
    </row>
    <row r="292" spans="1:8" ht="16.5" customHeight="1" x14ac:dyDescent="0.3">
      <c r="A292" s="15">
        <v>2822</v>
      </c>
      <c r="B292" s="14" t="s">
        <v>970</v>
      </c>
      <c r="C292" s="13">
        <v>2.2200000000000002</v>
      </c>
      <c r="D292" s="13">
        <v>116.91466</v>
      </c>
      <c r="E292" s="13">
        <v>0.35</v>
      </c>
      <c r="F292" s="12">
        <v>15.794090000000001</v>
      </c>
      <c r="G292" s="11">
        <f t="shared" si="10"/>
        <v>-101.12057</v>
      </c>
      <c r="H292" s="10">
        <f t="shared" si="11"/>
        <v>-0.8649092423482222</v>
      </c>
    </row>
    <row r="293" spans="1:8" ht="16.5" customHeight="1" x14ac:dyDescent="0.3">
      <c r="A293" s="15">
        <v>2823</v>
      </c>
      <c r="B293" s="14" t="s">
        <v>969</v>
      </c>
      <c r="C293" s="13">
        <v>15.000125000000001</v>
      </c>
      <c r="D293" s="13">
        <v>63.119250000000001</v>
      </c>
      <c r="E293" s="13">
        <v>1E-4</v>
      </c>
      <c r="F293" s="12">
        <v>1.8500000000000001E-3</v>
      </c>
      <c r="G293" s="11">
        <f t="shared" si="10"/>
        <v>-63.117400000000004</v>
      </c>
      <c r="H293" s="10">
        <f t="shared" si="11"/>
        <v>-0.99997069039952158</v>
      </c>
    </row>
    <row r="294" spans="1:8" ht="16.5" customHeight="1" x14ac:dyDescent="0.3">
      <c r="A294" s="15">
        <v>2824</v>
      </c>
      <c r="B294" s="14" t="s">
        <v>968</v>
      </c>
      <c r="C294" s="13">
        <v>0.25</v>
      </c>
      <c r="D294" s="13">
        <v>0.91179999999999994</v>
      </c>
      <c r="E294" s="13">
        <v>0.22500000000000001</v>
      </c>
      <c r="F294" s="12">
        <v>1.5078699999999998</v>
      </c>
      <c r="G294" s="11">
        <f t="shared" si="10"/>
        <v>0.59606999999999988</v>
      </c>
      <c r="H294" s="10">
        <f t="shared" si="11"/>
        <v>0.65372888791401618</v>
      </c>
    </row>
    <row r="295" spans="1:8" ht="16.5" customHeight="1" x14ac:dyDescent="0.3">
      <c r="A295" s="15">
        <v>2825</v>
      </c>
      <c r="B295" s="14" t="s">
        <v>967</v>
      </c>
      <c r="C295" s="13">
        <v>225.73845</v>
      </c>
      <c r="D295" s="13">
        <v>2107.43352</v>
      </c>
      <c r="E295" s="13">
        <v>33.795824999999994</v>
      </c>
      <c r="F295" s="12">
        <v>705.22549000000004</v>
      </c>
      <c r="G295" s="11">
        <f t="shared" si="10"/>
        <v>-1402.20803</v>
      </c>
      <c r="H295" s="10">
        <f t="shared" si="11"/>
        <v>-0.66536287702209462</v>
      </c>
    </row>
    <row r="296" spans="1:8" ht="16.5" customHeight="1" x14ac:dyDescent="0.3">
      <c r="A296" s="15">
        <v>2826</v>
      </c>
      <c r="B296" s="14" t="s">
        <v>966</v>
      </c>
      <c r="C296" s="13">
        <v>116.503668</v>
      </c>
      <c r="D296" s="13">
        <v>166.33183</v>
      </c>
      <c r="E296" s="13">
        <v>22.000049999999998</v>
      </c>
      <c r="F296" s="12">
        <v>25.106330000000003</v>
      </c>
      <c r="G296" s="11">
        <f t="shared" si="10"/>
        <v>-141.22549999999998</v>
      </c>
      <c r="H296" s="10">
        <f t="shared" si="11"/>
        <v>-0.84905877606228453</v>
      </c>
    </row>
    <row r="297" spans="1:8" ht="16.5" customHeight="1" x14ac:dyDescent="0.3">
      <c r="A297" s="15">
        <v>2827</v>
      </c>
      <c r="B297" s="14" t="s">
        <v>965</v>
      </c>
      <c r="C297" s="13">
        <v>2217.4333199999996</v>
      </c>
      <c r="D297" s="13">
        <v>1568.76991</v>
      </c>
      <c r="E297" s="13">
        <v>5370.3951139999999</v>
      </c>
      <c r="F297" s="12">
        <v>3129.1875599999998</v>
      </c>
      <c r="G297" s="11">
        <f t="shared" si="10"/>
        <v>1560.4176499999999</v>
      </c>
      <c r="H297" s="10">
        <f t="shared" si="11"/>
        <v>0.99467591777050335</v>
      </c>
    </row>
    <row r="298" spans="1:8" ht="16.5" customHeight="1" x14ac:dyDescent="0.3">
      <c r="A298" s="15">
        <v>2828</v>
      </c>
      <c r="B298" s="14" t="s">
        <v>964</v>
      </c>
      <c r="C298" s="13">
        <v>876.67569800000001</v>
      </c>
      <c r="D298" s="13">
        <v>291.54807</v>
      </c>
      <c r="E298" s="13">
        <v>1247.9322775000001</v>
      </c>
      <c r="F298" s="12">
        <v>858.65591000000006</v>
      </c>
      <c r="G298" s="11">
        <f t="shared" si="10"/>
        <v>567.10784000000012</v>
      </c>
      <c r="H298" s="10">
        <f t="shared" si="11"/>
        <v>1.9451606728180368</v>
      </c>
    </row>
    <row r="299" spans="1:8" ht="25.5" customHeight="1" x14ac:dyDescent="0.3">
      <c r="A299" s="15">
        <v>2829</v>
      </c>
      <c r="B299" s="14" t="s">
        <v>963</v>
      </c>
      <c r="C299" s="13">
        <v>25.109450000000002</v>
      </c>
      <c r="D299" s="13">
        <v>77.930570000000003</v>
      </c>
      <c r="E299" s="13">
        <v>113.703</v>
      </c>
      <c r="F299" s="12">
        <v>274.36232000000001</v>
      </c>
      <c r="G299" s="11">
        <f t="shared" si="10"/>
        <v>196.43175000000002</v>
      </c>
      <c r="H299" s="10">
        <f t="shared" si="11"/>
        <v>2.5205994258735696</v>
      </c>
    </row>
    <row r="300" spans="1:8" ht="16.5" customHeight="1" x14ac:dyDescent="0.3">
      <c r="A300" s="15">
        <v>2830</v>
      </c>
      <c r="B300" s="14" t="s">
        <v>962</v>
      </c>
      <c r="C300" s="13">
        <v>37.200000000000003</v>
      </c>
      <c r="D300" s="13">
        <v>40.797350000000002</v>
      </c>
      <c r="E300" s="13">
        <v>103.528125</v>
      </c>
      <c r="F300" s="12">
        <v>123.33341</v>
      </c>
      <c r="G300" s="11">
        <f t="shared" si="10"/>
        <v>82.536059999999992</v>
      </c>
      <c r="H300" s="10">
        <f t="shared" si="11"/>
        <v>2.0230740477016274</v>
      </c>
    </row>
    <row r="301" spans="1:8" ht="16.5" customHeight="1" x14ac:dyDescent="0.3">
      <c r="A301" s="15">
        <v>2831</v>
      </c>
      <c r="B301" s="14" t="s">
        <v>961</v>
      </c>
      <c r="C301" s="13">
        <v>0.125</v>
      </c>
      <c r="D301" s="13">
        <v>0.38941999999999999</v>
      </c>
      <c r="E301" s="13">
        <v>1.042</v>
      </c>
      <c r="F301" s="12">
        <v>3.80139</v>
      </c>
      <c r="G301" s="11">
        <f t="shared" si="10"/>
        <v>3.4119700000000002</v>
      </c>
      <c r="H301" s="10">
        <f t="shared" si="11"/>
        <v>8.7616712033280262</v>
      </c>
    </row>
    <row r="302" spans="1:8" ht="16.5" customHeight="1" x14ac:dyDescent="0.3">
      <c r="A302" s="15">
        <v>2832</v>
      </c>
      <c r="B302" s="14" t="s">
        <v>960</v>
      </c>
      <c r="C302" s="13">
        <v>2157.2829550000001</v>
      </c>
      <c r="D302" s="13">
        <v>1399.9683400000001</v>
      </c>
      <c r="E302" s="13">
        <v>1538.98155</v>
      </c>
      <c r="F302" s="12">
        <v>1071.45073</v>
      </c>
      <c r="G302" s="11">
        <f t="shared" si="10"/>
        <v>-328.5176100000001</v>
      </c>
      <c r="H302" s="10">
        <f t="shared" si="11"/>
        <v>-0.2346607423993603</v>
      </c>
    </row>
    <row r="303" spans="1:8" ht="16.5" customHeight="1" x14ac:dyDescent="0.3">
      <c r="A303" s="15">
        <v>2833</v>
      </c>
      <c r="B303" s="14" t="s">
        <v>959</v>
      </c>
      <c r="C303" s="13">
        <v>21795.076010000001</v>
      </c>
      <c r="D303" s="13">
        <v>7172.8892000000005</v>
      </c>
      <c r="E303" s="13">
        <v>7895.5267899999999</v>
      </c>
      <c r="F303" s="12">
        <v>3935.71506</v>
      </c>
      <c r="G303" s="11">
        <f t="shared" si="10"/>
        <v>-3237.1741400000005</v>
      </c>
      <c r="H303" s="10">
        <f t="shared" si="11"/>
        <v>-0.45130686530052638</v>
      </c>
    </row>
    <row r="304" spans="1:8" ht="16.5" customHeight="1" x14ac:dyDescent="0.3">
      <c r="A304" s="15">
        <v>2834</v>
      </c>
      <c r="B304" s="14" t="s">
        <v>958</v>
      </c>
      <c r="C304" s="13">
        <v>574.17256599999996</v>
      </c>
      <c r="D304" s="13">
        <v>485.96791999999999</v>
      </c>
      <c r="E304" s="13">
        <v>460.08030099999996</v>
      </c>
      <c r="F304" s="12">
        <v>492.65459999999996</v>
      </c>
      <c r="G304" s="11">
        <f t="shared" si="10"/>
        <v>6.6866799999999671</v>
      </c>
      <c r="H304" s="10">
        <f t="shared" si="11"/>
        <v>1.3759509063890405E-2</v>
      </c>
    </row>
    <row r="305" spans="1:8" ht="16.5" customHeight="1" x14ac:dyDescent="0.3">
      <c r="A305" s="15">
        <v>2835</v>
      </c>
      <c r="B305" s="14" t="s">
        <v>957</v>
      </c>
      <c r="C305" s="13">
        <v>9200.8063999999995</v>
      </c>
      <c r="D305" s="13">
        <v>10154.51844</v>
      </c>
      <c r="E305" s="13">
        <v>4332.589336</v>
      </c>
      <c r="F305" s="12">
        <v>5310.2796399999997</v>
      </c>
      <c r="G305" s="11">
        <f t="shared" si="10"/>
        <v>-4844.2388000000001</v>
      </c>
      <c r="H305" s="10">
        <f t="shared" si="11"/>
        <v>-0.47705253859384394</v>
      </c>
    </row>
    <row r="306" spans="1:8" ht="16.5" customHeight="1" x14ac:dyDescent="0.3">
      <c r="A306" s="15">
        <v>2836</v>
      </c>
      <c r="B306" s="14" t="s">
        <v>956</v>
      </c>
      <c r="C306" s="13">
        <v>28937.437059</v>
      </c>
      <c r="D306" s="13">
        <v>9200.0344500000101</v>
      </c>
      <c r="E306" s="13">
        <v>9008.7780299999995</v>
      </c>
      <c r="F306" s="12">
        <v>6395.1787599999998</v>
      </c>
      <c r="G306" s="11">
        <f t="shared" si="10"/>
        <v>-2804.8556900000103</v>
      </c>
      <c r="H306" s="10">
        <f t="shared" si="11"/>
        <v>-0.30487447685589997</v>
      </c>
    </row>
    <row r="307" spans="1:8" ht="16.5" customHeight="1" x14ac:dyDescent="0.3">
      <c r="A307" s="15">
        <v>2837</v>
      </c>
      <c r="B307" s="14" t="s">
        <v>955</v>
      </c>
      <c r="C307" s="13">
        <v>1.9550000000000001E-3</v>
      </c>
      <c r="D307" s="13">
        <v>0.15997999999999998</v>
      </c>
      <c r="E307" s="13">
        <v>0.301925</v>
      </c>
      <c r="F307" s="12">
        <v>3.72681</v>
      </c>
      <c r="G307" s="11">
        <f t="shared" si="10"/>
        <v>3.5668299999999999</v>
      </c>
      <c r="H307" s="10">
        <f t="shared" si="11"/>
        <v>22.295474434304289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1048.136657</v>
      </c>
      <c r="D309" s="13">
        <v>410.32923999999997</v>
      </c>
      <c r="E309" s="13">
        <v>204.05349600000002</v>
      </c>
      <c r="F309" s="12">
        <v>254.07739000000001</v>
      </c>
      <c r="G309" s="11">
        <f t="shared" si="10"/>
        <v>-156.25184999999996</v>
      </c>
      <c r="H309" s="10">
        <f t="shared" si="11"/>
        <v>-0.3807962844665907</v>
      </c>
    </row>
    <row r="310" spans="1:8" ht="16.5" customHeight="1" x14ac:dyDescent="0.3">
      <c r="A310" s="15">
        <v>2840</v>
      </c>
      <c r="B310" s="14" t="s">
        <v>952</v>
      </c>
      <c r="C310" s="13">
        <v>50.045199999999994</v>
      </c>
      <c r="D310" s="13">
        <v>68.654809999999998</v>
      </c>
      <c r="E310" s="13">
        <v>89.629100000000008</v>
      </c>
      <c r="F310" s="12">
        <v>88.220960000000005</v>
      </c>
      <c r="G310" s="11">
        <f t="shared" si="10"/>
        <v>19.566150000000007</v>
      </c>
      <c r="H310" s="10">
        <f t="shared" si="11"/>
        <v>0.28499314177695645</v>
      </c>
    </row>
    <row r="311" spans="1:8" ht="16.5" customHeight="1" x14ac:dyDescent="0.3">
      <c r="A311" s="15">
        <v>2841</v>
      </c>
      <c r="B311" s="14" t="s">
        <v>951</v>
      </c>
      <c r="C311" s="13">
        <v>10.57095</v>
      </c>
      <c r="D311" s="13">
        <v>117.88906</v>
      </c>
      <c r="E311" s="13">
        <v>4.8662020000000004</v>
      </c>
      <c r="F311" s="12">
        <v>188.65523000000002</v>
      </c>
      <c r="G311" s="11">
        <f t="shared" si="10"/>
        <v>70.766170000000017</v>
      </c>
      <c r="H311" s="10">
        <f t="shared" si="11"/>
        <v>0.60027766783448788</v>
      </c>
    </row>
    <row r="312" spans="1:8" ht="16.5" customHeight="1" x14ac:dyDescent="0.3">
      <c r="A312" s="15">
        <v>2842</v>
      </c>
      <c r="B312" s="14" t="s">
        <v>950</v>
      </c>
      <c r="C312" s="13">
        <v>107.12199000000001</v>
      </c>
      <c r="D312" s="13">
        <v>271.01182</v>
      </c>
      <c r="E312" s="13">
        <v>32.387819999999998</v>
      </c>
      <c r="F312" s="12">
        <v>74.985789999999994</v>
      </c>
      <c r="G312" s="11">
        <f t="shared" si="10"/>
        <v>-196.02602999999999</v>
      </c>
      <c r="H312" s="10">
        <f t="shared" si="11"/>
        <v>-0.723311735997345</v>
      </c>
    </row>
    <row r="313" spans="1:8" ht="16.5" customHeight="1" x14ac:dyDescent="0.3">
      <c r="A313" s="15">
        <v>2843</v>
      </c>
      <c r="B313" s="14" t="s">
        <v>949</v>
      </c>
      <c r="C313" s="13">
        <v>0.83012800000000009</v>
      </c>
      <c r="D313" s="13">
        <v>260.20717000000002</v>
      </c>
      <c r="E313" s="13">
        <v>0.48495043199999999</v>
      </c>
      <c r="F313" s="12">
        <v>194.93496999999999</v>
      </c>
      <c r="G313" s="11">
        <f t="shared" si="10"/>
        <v>-65.272200000000026</v>
      </c>
      <c r="H313" s="10">
        <f t="shared" si="11"/>
        <v>-0.2508470462209017</v>
      </c>
    </row>
    <row r="314" spans="1:8" ht="16.5" customHeight="1" x14ac:dyDescent="0.3">
      <c r="A314" s="15">
        <v>2844</v>
      </c>
      <c r="B314" s="14" t="s">
        <v>948</v>
      </c>
      <c r="C314" s="13">
        <v>1.5503306999999999E-2</v>
      </c>
      <c r="D314" s="13">
        <v>488.93930999999998</v>
      </c>
      <c r="E314" s="13">
        <v>1.874E-3</v>
      </c>
      <c r="F314" s="12">
        <v>76.071449999999999</v>
      </c>
      <c r="G314" s="11">
        <f t="shared" si="10"/>
        <v>-412.86785999999995</v>
      </c>
      <c r="H314" s="10">
        <f t="shared" si="11"/>
        <v>-0.8444153528993199</v>
      </c>
    </row>
    <row r="315" spans="1:8" ht="16.5" customHeight="1" x14ac:dyDescent="0.3">
      <c r="A315" s="15">
        <v>2845</v>
      </c>
      <c r="B315" s="14" t="s">
        <v>947</v>
      </c>
      <c r="C315" s="13">
        <v>2.2501199999999999E-4</v>
      </c>
      <c r="D315" s="13">
        <v>5.5802800000000001</v>
      </c>
      <c r="E315" s="13">
        <v>0.241204105</v>
      </c>
      <c r="F315" s="12">
        <v>229.99360000000001</v>
      </c>
      <c r="G315" s="11">
        <f t="shared" si="10"/>
        <v>224.41332000000003</v>
      </c>
      <c r="H315" s="10">
        <f t="shared" si="11"/>
        <v>40.215422882005925</v>
      </c>
    </row>
    <row r="316" spans="1:8" ht="16.5" customHeight="1" x14ac:dyDescent="0.3">
      <c r="A316" s="15">
        <v>2846</v>
      </c>
      <c r="B316" s="14" t="s">
        <v>946</v>
      </c>
      <c r="C316" s="13">
        <v>27.400655</v>
      </c>
      <c r="D316" s="13">
        <v>70.07135000000001</v>
      </c>
      <c r="E316" s="13">
        <v>3.0319250000000002</v>
      </c>
      <c r="F316" s="12">
        <v>11.44617</v>
      </c>
      <c r="G316" s="11">
        <f t="shared" si="10"/>
        <v>-58.625180000000007</v>
      </c>
      <c r="H316" s="10">
        <f t="shared" si="11"/>
        <v>-0.83664978625358299</v>
      </c>
    </row>
    <row r="317" spans="1:8" ht="16.5" customHeight="1" x14ac:dyDescent="0.3">
      <c r="A317" s="15">
        <v>2847</v>
      </c>
      <c r="B317" s="14" t="s">
        <v>945</v>
      </c>
      <c r="C317" s="13">
        <v>533.59262200000001</v>
      </c>
      <c r="D317" s="13">
        <v>387.82342999999997</v>
      </c>
      <c r="E317" s="13">
        <v>250.32361499999999</v>
      </c>
      <c r="F317" s="12">
        <v>257.89233999999999</v>
      </c>
      <c r="G317" s="11">
        <f t="shared" si="10"/>
        <v>-129.93108999999998</v>
      </c>
      <c r="H317" s="10">
        <f t="shared" si="11"/>
        <v>-0.33502640621790175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864.52501000000007</v>
      </c>
      <c r="D319" s="13">
        <v>1026.78251</v>
      </c>
      <c r="E319" s="13">
        <v>164.34100000000001</v>
      </c>
      <c r="F319" s="12">
        <v>259.73057999999997</v>
      </c>
      <c r="G319" s="11">
        <f t="shared" si="10"/>
        <v>-767.05193000000008</v>
      </c>
      <c r="H319" s="10">
        <f t="shared" si="11"/>
        <v>-0.74704421094979512</v>
      </c>
    </row>
    <row r="320" spans="1:8" ht="25.5" customHeight="1" x14ac:dyDescent="0.3">
      <c r="A320" s="15">
        <v>2850</v>
      </c>
      <c r="B320" s="14" t="s">
        <v>942</v>
      </c>
      <c r="C320" s="13">
        <v>0.216775</v>
      </c>
      <c r="D320" s="13">
        <v>55.620139999999999</v>
      </c>
      <c r="E320" s="13">
        <v>0.13684499999999999</v>
      </c>
      <c r="F320" s="12">
        <v>18.51088</v>
      </c>
      <c r="G320" s="11">
        <f t="shared" si="10"/>
        <v>-37.109259999999999</v>
      </c>
      <c r="H320" s="10">
        <f t="shared" si="11"/>
        <v>-0.66719105705235549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2.2850000000000001E-3</v>
      </c>
      <c r="D322" s="13">
        <v>1.1630100000000001</v>
      </c>
      <c r="E322" s="13">
        <v>9.325E-3</v>
      </c>
      <c r="F322" s="12">
        <v>5.9698799999999999</v>
      </c>
      <c r="G322" s="11">
        <f t="shared" si="10"/>
        <v>4.80687</v>
      </c>
      <c r="H322" s="10">
        <f t="shared" si="11"/>
        <v>4.133128691928702</v>
      </c>
    </row>
    <row r="323" spans="1:8" ht="25.5" customHeight="1" x14ac:dyDescent="0.3">
      <c r="A323" s="15">
        <v>2853</v>
      </c>
      <c r="B323" s="14" t="s">
        <v>939</v>
      </c>
      <c r="C323" s="13">
        <v>17.585448</v>
      </c>
      <c r="D323" s="13">
        <v>24.683599999999998</v>
      </c>
      <c r="E323" s="13">
        <v>7.4829059999999998</v>
      </c>
      <c r="F323" s="12">
        <v>29.402840000000001</v>
      </c>
      <c r="G323" s="11">
        <f t="shared" si="10"/>
        <v>4.7192400000000028</v>
      </c>
      <c r="H323" s="10">
        <f t="shared" si="11"/>
        <v>0.19118929167544454</v>
      </c>
    </row>
    <row r="324" spans="1:8" ht="16.5" customHeight="1" x14ac:dyDescent="0.3">
      <c r="A324" s="15">
        <v>2901</v>
      </c>
      <c r="B324" s="14" t="s">
        <v>938</v>
      </c>
      <c r="C324" s="13">
        <v>2236.7006948500002</v>
      </c>
      <c r="D324" s="13">
        <v>2427.0147999999999</v>
      </c>
      <c r="E324" s="13">
        <v>247.10952660149999</v>
      </c>
      <c r="F324" s="12">
        <v>894.14261999999997</v>
      </c>
      <c r="G324" s="11">
        <f t="shared" si="10"/>
        <v>-1532.8721799999998</v>
      </c>
      <c r="H324" s="10">
        <f t="shared" si="11"/>
        <v>-0.6315874876411961</v>
      </c>
    </row>
    <row r="325" spans="1:8" ht="16.5" customHeight="1" x14ac:dyDescent="0.3">
      <c r="A325" s="15">
        <v>2902</v>
      </c>
      <c r="B325" s="14" t="s">
        <v>937</v>
      </c>
      <c r="C325" s="13">
        <v>756.200366895</v>
      </c>
      <c r="D325" s="13">
        <v>946.46010999999999</v>
      </c>
      <c r="E325" s="13">
        <v>47.512183311000001</v>
      </c>
      <c r="F325" s="12">
        <v>91.712479999999999</v>
      </c>
      <c r="G325" s="11">
        <f t="shared" si="10"/>
        <v>-854.74762999999996</v>
      </c>
      <c r="H325" s="10">
        <f t="shared" si="11"/>
        <v>-0.9030994766382705</v>
      </c>
    </row>
    <row r="326" spans="1:8" ht="16.5" customHeight="1" x14ac:dyDescent="0.3">
      <c r="A326" s="15">
        <v>2903</v>
      </c>
      <c r="B326" s="14" t="s">
        <v>936</v>
      </c>
      <c r="C326" s="13">
        <v>310.57966950000002</v>
      </c>
      <c r="D326" s="13">
        <v>845.78466000000003</v>
      </c>
      <c r="E326" s="13">
        <v>416.76304494999999</v>
      </c>
      <c r="F326" s="12">
        <v>946.52882</v>
      </c>
      <c r="G326" s="11">
        <f t="shared" si="10"/>
        <v>100.74415999999997</v>
      </c>
      <c r="H326" s="10">
        <f t="shared" si="11"/>
        <v>0.11911325041057136</v>
      </c>
    </row>
    <row r="327" spans="1:8" ht="16.5" customHeight="1" x14ac:dyDescent="0.3">
      <c r="A327" s="15">
        <v>2904</v>
      </c>
      <c r="B327" s="14" t="s">
        <v>935</v>
      </c>
      <c r="C327" s="13">
        <v>53.034648449999999</v>
      </c>
      <c r="D327" s="13">
        <v>110.06086000000001</v>
      </c>
      <c r="E327" s="13">
        <v>54.942583599999999</v>
      </c>
      <c r="F327" s="12">
        <v>546.85741000000007</v>
      </c>
      <c r="G327" s="11">
        <f t="shared" ref="G327:G390" si="12">F327-D327</f>
        <v>436.79655000000008</v>
      </c>
      <c r="H327" s="10">
        <f t="shared" ref="H327:H390" si="13">IF(D327&lt;&gt;0,G327/D327,"")</f>
        <v>3.9686819637789497</v>
      </c>
    </row>
    <row r="328" spans="1:8" ht="16.5" customHeight="1" x14ac:dyDescent="0.3">
      <c r="A328" s="15">
        <v>2905</v>
      </c>
      <c r="B328" s="14" t="s">
        <v>934</v>
      </c>
      <c r="C328" s="13">
        <v>15487.4130606826</v>
      </c>
      <c r="D328" s="13">
        <v>11478.194170000001</v>
      </c>
      <c r="E328" s="13">
        <v>12660.174839950001</v>
      </c>
      <c r="F328" s="12">
        <v>8246.1942999999992</v>
      </c>
      <c r="G328" s="11">
        <f t="shared" si="12"/>
        <v>-3231.9998700000015</v>
      </c>
      <c r="H328" s="10">
        <f t="shared" si="13"/>
        <v>-0.28157738248123759</v>
      </c>
    </row>
    <row r="329" spans="1:8" ht="16.5" customHeight="1" x14ac:dyDescent="0.3">
      <c r="A329" s="15">
        <v>2906</v>
      </c>
      <c r="B329" s="14" t="s">
        <v>933</v>
      </c>
      <c r="C329" s="13">
        <v>37.930635970000004</v>
      </c>
      <c r="D329" s="13">
        <v>760.07681000000002</v>
      </c>
      <c r="E329" s="13">
        <v>11.896405725000001</v>
      </c>
      <c r="F329" s="12">
        <v>333.60710999999998</v>
      </c>
      <c r="G329" s="11">
        <f t="shared" si="12"/>
        <v>-426.46970000000005</v>
      </c>
      <c r="H329" s="10">
        <f t="shared" si="13"/>
        <v>-0.5610876353404336</v>
      </c>
    </row>
    <row r="330" spans="1:8" ht="16.5" customHeight="1" x14ac:dyDescent="0.3">
      <c r="A330" s="15">
        <v>2907</v>
      </c>
      <c r="B330" s="14" t="s">
        <v>932</v>
      </c>
      <c r="C330" s="13">
        <v>38.108551820000002</v>
      </c>
      <c r="D330" s="13">
        <v>588.19515999999999</v>
      </c>
      <c r="E330" s="13">
        <v>22.302032749999999</v>
      </c>
      <c r="F330" s="12">
        <v>276.35063000000002</v>
      </c>
      <c r="G330" s="11">
        <f t="shared" si="12"/>
        <v>-311.84452999999996</v>
      </c>
      <c r="H330" s="10">
        <f t="shared" si="13"/>
        <v>-0.53017187356658968</v>
      </c>
    </row>
    <row r="331" spans="1:8" ht="16.5" customHeight="1" x14ac:dyDescent="0.3">
      <c r="A331" s="15">
        <v>2908</v>
      </c>
      <c r="B331" s="14" t="s">
        <v>931</v>
      </c>
      <c r="C331" s="13">
        <v>0.73212999999999995</v>
      </c>
      <c r="D331" s="13">
        <v>38.437839999999994</v>
      </c>
      <c r="E331" s="13">
        <v>1.0142800000000001</v>
      </c>
      <c r="F331" s="12">
        <v>57.652920000000002</v>
      </c>
      <c r="G331" s="11">
        <f t="shared" si="12"/>
        <v>19.215080000000007</v>
      </c>
      <c r="H331" s="10">
        <f t="shared" si="13"/>
        <v>0.49990009844465794</v>
      </c>
    </row>
    <row r="332" spans="1:8" ht="16.5" customHeight="1" x14ac:dyDescent="0.3">
      <c r="A332" s="15">
        <v>2909</v>
      </c>
      <c r="B332" s="14" t="s">
        <v>930</v>
      </c>
      <c r="C332" s="13">
        <v>5705.8755326999999</v>
      </c>
      <c r="D332" s="13">
        <v>6359.6045400000003</v>
      </c>
      <c r="E332" s="13">
        <v>923.84535825</v>
      </c>
      <c r="F332" s="12">
        <v>1362.58214</v>
      </c>
      <c r="G332" s="11">
        <f t="shared" si="12"/>
        <v>-4997.0223999999998</v>
      </c>
      <c r="H332" s="10">
        <f t="shared" si="13"/>
        <v>-0.78574420289347102</v>
      </c>
    </row>
    <row r="333" spans="1:8" ht="16.5" customHeight="1" x14ac:dyDescent="0.3">
      <c r="A333" s="15">
        <v>2910</v>
      </c>
      <c r="B333" s="14" t="s">
        <v>929</v>
      </c>
      <c r="C333" s="13">
        <v>4.4426802600000004</v>
      </c>
      <c r="D333" s="13">
        <v>48.601190000000003</v>
      </c>
      <c r="E333" s="13">
        <v>8.6844672499999991</v>
      </c>
      <c r="F333" s="12">
        <v>66.902559999999994</v>
      </c>
      <c r="G333" s="11">
        <f t="shared" si="12"/>
        <v>18.301369999999991</v>
      </c>
      <c r="H333" s="10">
        <f t="shared" si="13"/>
        <v>0.37656217882730836</v>
      </c>
    </row>
    <row r="334" spans="1:8" ht="16.5" customHeight="1" x14ac:dyDescent="0.3">
      <c r="A334" s="15">
        <v>2911</v>
      </c>
      <c r="B334" s="14" t="s">
        <v>928</v>
      </c>
      <c r="C334" s="13">
        <v>0.775169675</v>
      </c>
      <c r="D334" s="13">
        <v>15.12448</v>
      </c>
      <c r="E334" s="13">
        <v>9.916995</v>
      </c>
      <c r="F334" s="12">
        <v>27.044560000000001</v>
      </c>
      <c r="G334" s="11">
        <f t="shared" si="12"/>
        <v>11.92008</v>
      </c>
      <c r="H334" s="10">
        <f t="shared" si="13"/>
        <v>0.78813155890318209</v>
      </c>
    </row>
    <row r="335" spans="1:8" ht="25.5" customHeight="1" x14ac:dyDescent="0.3">
      <c r="A335" s="15">
        <v>2912</v>
      </c>
      <c r="B335" s="14" t="s">
        <v>927</v>
      </c>
      <c r="C335" s="13">
        <v>1024.2916409100001</v>
      </c>
      <c r="D335" s="13">
        <v>1665.4079299999999</v>
      </c>
      <c r="E335" s="13">
        <v>690.56782190000001</v>
      </c>
      <c r="F335" s="12">
        <v>694.57641000000001</v>
      </c>
      <c r="G335" s="11">
        <f t="shared" si="12"/>
        <v>-970.83151999999984</v>
      </c>
      <c r="H335" s="10">
        <f t="shared" si="13"/>
        <v>-0.58293917214625002</v>
      </c>
    </row>
    <row r="336" spans="1:8" ht="16.5" customHeight="1" x14ac:dyDescent="0.3">
      <c r="A336" s="15">
        <v>2913</v>
      </c>
      <c r="B336" s="14" t="s">
        <v>926</v>
      </c>
      <c r="C336" s="13">
        <v>5.3238999999999995E-2</v>
      </c>
      <c r="D336" s="13">
        <v>44.40596</v>
      </c>
      <c r="E336" s="13">
        <v>0.113181</v>
      </c>
      <c r="F336" s="12">
        <v>132.53348</v>
      </c>
      <c r="G336" s="11">
        <f t="shared" si="12"/>
        <v>88.127520000000004</v>
      </c>
      <c r="H336" s="10">
        <f t="shared" si="13"/>
        <v>1.9845876544499883</v>
      </c>
    </row>
    <row r="337" spans="1:8" ht="16.5" customHeight="1" x14ac:dyDescent="0.3">
      <c r="A337" s="15">
        <v>2914</v>
      </c>
      <c r="B337" s="14" t="s">
        <v>925</v>
      </c>
      <c r="C337" s="13">
        <v>68.433885226000001</v>
      </c>
      <c r="D337" s="13">
        <v>968.82323999999994</v>
      </c>
      <c r="E337" s="13">
        <v>81.588568179999996</v>
      </c>
      <c r="F337" s="12">
        <v>583.50788999999997</v>
      </c>
      <c r="G337" s="11">
        <f t="shared" si="12"/>
        <v>-385.31534999999997</v>
      </c>
      <c r="H337" s="10">
        <f t="shared" si="13"/>
        <v>-0.39771480915342206</v>
      </c>
    </row>
    <row r="338" spans="1:8" ht="16.5" customHeight="1" x14ac:dyDescent="0.3">
      <c r="A338" s="15">
        <v>2915</v>
      </c>
      <c r="B338" s="14" t="s">
        <v>924</v>
      </c>
      <c r="C338" s="13">
        <v>3435.6487266950003</v>
      </c>
      <c r="D338" s="13">
        <v>6604.8587900000002</v>
      </c>
      <c r="E338" s="13">
        <v>2388.4716099020002</v>
      </c>
      <c r="F338" s="12">
        <v>3984.9441099999999</v>
      </c>
      <c r="G338" s="11">
        <f t="shared" si="12"/>
        <v>-2619.9146800000003</v>
      </c>
      <c r="H338" s="10">
        <f t="shared" si="13"/>
        <v>-0.39666475291896441</v>
      </c>
    </row>
    <row r="339" spans="1:8" ht="16.5" customHeight="1" x14ac:dyDescent="0.3">
      <c r="A339" s="15">
        <v>2916</v>
      </c>
      <c r="B339" s="14" t="s">
        <v>923</v>
      </c>
      <c r="C339" s="13">
        <v>598.97614742459996</v>
      </c>
      <c r="D339" s="13">
        <v>2293.2847099999999</v>
      </c>
      <c r="E339" s="13">
        <v>410.59822537598995</v>
      </c>
      <c r="F339" s="12">
        <v>1383.92416</v>
      </c>
      <c r="G339" s="11">
        <f t="shared" si="12"/>
        <v>-909.36054999999988</v>
      </c>
      <c r="H339" s="10">
        <f t="shared" si="13"/>
        <v>-0.39653190292277313</v>
      </c>
    </row>
    <row r="340" spans="1:8" ht="16.5" customHeight="1" x14ac:dyDescent="0.3">
      <c r="A340" s="15">
        <v>2917</v>
      </c>
      <c r="B340" s="14" t="s">
        <v>922</v>
      </c>
      <c r="C340" s="13">
        <v>2889.7647674199998</v>
      </c>
      <c r="D340" s="13">
        <v>6746.3897000000006</v>
      </c>
      <c r="E340" s="13">
        <v>2188.8498095</v>
      </c>
      <c r="F340" s="12">
        <v>4013.4086499999999</v>
      </c>
      <c r="G340" s="11">
        <f t="shared" si="12"/>
        <v>-2732.9810500000008</v>
      </c>
      <c r="H340" s="10">
        <f t="shared" si="13"/>
        <v>-0.40510275444064558</v>
      </c>
    </row>
    <row r="341" spans="1:8" ht="16.5" customHeight="1" x14ac:dyDescent="0.3">
      <c r="A341" s="15">
        <v>2918</v>
      </c>
      <c r="B341" s="14" t="s">
        <v>921</v>
      </c>
      <c r="C341" s="13">
        <v>2282.8291106761599</v>
      </c>
      <c r="D341" s="13">
        <v>6898.0852199999999</v>
      </c>
      <c r="E341" s="13">
        <v>1623.4911504018</v>
      </c>
      <c r="F341" s="12">
        <v>4288.7477900000004</v>
      </c>
      <c r="G341" s="11">
        <f t="shared" si="12"/>
        <v>-2609.3374299999996</v>
      </c>
      <c r="H341" s="10">
        <f t="shared" si="13"/>
        <v>-0.37826981644625141</v>
      </c>
    </row>
    <row r="342" spans="1:8" ht="16.5" customHeight="1" x14ac:dyDescent="0.3">
      <c r="A342" s="15">
        <v>2919</v>
      </c>
      <c r="B342" s="14" t="s">
        <v>920</v>
      </c>
      <c r="C342" s="13">
        <v>46.201000200000003</v>
      </c>
      <c r="D342" s="13">
        <v>234.31232</v>
      </c>
      <c r="E342" s="13">
        <v>59.820005250000001</v>
      </c>
      <c r="F342" s="12">
        <v>197.16263000000001</v>
      </c>
      <c r="G342" s="11">
        <f t="shared" si="12"/>
        <v>-37.149689999999993</v>
      </c>
      <c r="H342" s="10">
        <f t="shared" si="13"/>
        <v>-0.1585477451633785</v>
      </c>
    </row>
    <row r="343" spans="1:8" ht="25.5" customHeight="1" x14ac:dyDescent="0.3">
      <c r="A343" s="15">
        <v>2920</v>
      </c>
      <c r="B343" s="14" t="s">
        <v>919</v>
      </c>
      <c r="C343" s="13">
        <v>88.375491100000005</v>
      </c>
      <c r="D343" s="13">
        <v>362.09240999999997</v>
      </c>
      <c r="E343" s="13">
        <v>9.8013106000000008</v>
      </c>
      <c r="F343" s="12">
        <v>42.700230000000005</v>
      </c>
      <c r="G343" s="11">
        <f t="shared" si="12"/>
        <v>-319.39217999999994</v>
      </c>
      <c r="H343" s="10">
        <f t="shared" si="13"/>
        <v>-0.88207366732707804</v>
      </c>
    </row>
    <row r="344" spans="1:8" ht="16.5" customHeight="1" x14ac:dyDescent="0.3">
      <c r="A344" s="15">
        <v>2921</v>
      </c>
      <c r="B344" s="14" t="s">
        <v>918</v>
      </c>
      <c r="C344" s="13">
        <v>132.23007913500001</v>
      </c>
      <c r="D344" s="13">
        <v>1199.53684</v>
      </c>
      <c r="E344" s="13">
        <v>179.12241517500001</v>
      </c>
      <c r="F344" s="12">
        <v>1268.58995</v>
      </c>
      <c r="G344" s="11">
        <f t="shared" si="12"/>
        <v>69.053110000000061</v>
      </c>
      <c r="H344" s="10">
        <f t="shared" si="13"/>
        <v>5.7566477074601614E-2</v>
      </c>
    </row>
    <row r="345" spans="1:8" ht="16.5" customHeight="1" x14ac:dyDescent="0.3">
      <c r="A345" s="15">
        <v>2922</v>
      </c>
      <c r="B345" s="14" t="s">
        <v>917</v>
      </c>
      <c r="C345" s="13">
        <v>4419.3059225199995</v>
      </c>
      <c r="D345" s="13">
        <v>12289.89781</v>
      </c>
      <c r="E345" s="13">
        <v>5869.5097932995104</v>
      </c>
      <c r="F345" s="12">
        <v>12701.537699999999</v>
      </c>
      <c r="G345" s="11">
        <f t="shared" si="12"/>
        <v>411.63988999999856</v>
      </c>
      <c r="H345" s="10">
        <f t="shared" si="13"/>
        <v>3.3494167027577466E-2</v>
      </c>
    </row>
    <row r="346" spans="1:8" ht="16.5" customHeight="1" x14ac:dyDescent="0.3">
      <c r="A346" s="15">
        <v>2923</v>
      </c>
      <c r="B346" s="14" t="s">
        <v>916</v>
      </c>
      <c r="C346" s="13">
        <v>304.79265472599997</v>
      </c>
      <c r="D346" s="13">
        <v>1432.6482699999999</v>
      </c>
      <c r="E346" s="13">
        <v>310.98832280000005</v>
      </c>
      <c r="F346" s="12">
        <v>1537.4459899999999</v>
      </c>
      <c r="G346" s="11">
        <f t="shared" si="12"/>
        <v>104.79772000000003</v>
      </c>
      <c r="H346" s="10">
        <f t="shared" si="13"/>
        <v>7.3149650332527211E-2</v>
      </c>
    </row>
    <row r="347" spans="1:8" ht="16.5" customHeight="1" x14ac:dyDescent="0.3">
      <c r="A347" s="15">
        <v>2924</v>
      </c>
      <c r="B347" s="14" t="s">
        <v>915</v>
      </c>
      <c r="C347" s="13">
        <v>627.72448588499992</v>
      </c>
      <c r="D347" s="13">
        <v>6047.8700199999994</v>
      </c>
      <c r="E347" s="13">
        <v>375.42982780000006</v>
      </c>
      <c r="F347" s="12">
        <v>3331.63762</v>
      </c>
      <c r="G347" s="11">
        <f t="shared" si="12"/>
        <v>-2716.2323999999994</v>
      </c>
      <c r="H347" s="10">
        <f t="shared" si="13"/>
        <v>-0.44912215226477364</v>
      </c>
    </row>
    <row r="348" spans="1:8" ht="16.5" customHeight="1" x14ac:dyDescent="0.3">
      <c r="A348" s="15">
        <v>2925</v>
      </c>
      <c r="B348" s="14" t="s">
        <v>914</v>
      </c>
      <c r="C348" s="13">
        <v>48.5321851</v>
      </c>
      <c r="D348" s="13">
        <v>1077.03097</v>
      </c>
      <c r="E348" s="13">
        <v>29.296811160000001</v>
      </c>
      <c r="F348" s="12">
        <v>626.33117000000004</v>
      </c>
      <c r="G348" s="11">
        <f t="shared" si="12"/>
        <v>-450.69979999999998</v>
      </c>
      <c r="H348" s="10">
        <f t="shared" si="13"/>
        <v>-0.41846503262575629</v>
      </c>
    </row>
    <row r="349" spans="1:8" ht="16.5" customHeight="1" x14ac:dyDescent="0.3">
      <c r="A349" s="15">
        <v>2926</v>
      </c>
      <c r="B349" s="14" t="s">
        <v>913</v>
      </c>
      <c r="C349" s="13">
        <v>50.008791225000003</v>
      </c>
      <c r="D349" s="13">
        <v>1150.5928600000002</v>
      </c>
      <c r="E349" s="13">
        <v>42.980358500000001</v>
      </c>
      <c r="F349" s="12">
        <v>338.33059000000003</v>
      </c>
      <c r="G349" s="11">
        <f t="shared" si="12"/>
        <v>-812.26227000000017</v>
      </c>
      <c r="H349" s="10">
        <f t="shared" si="13"/>
        <v>-0.7059510781250633</v>
      </c>
    </row>
    <row r="350" spans="1:8" ht="16.5" customHeight="1" x14ac:dyDescent="0.3">
      <c r="A350" s="15">
        <v>2927</v>
      </c>
      <c r="B350" s="14" t="s">
        <v>912</v>
      </c>
      <c r="C350" s="13">
        <v>110.880205</v>
      </c>
      <c r="D350" s="13">
        <v>539.63959</v>
      </c>
      <c r="E350" s="13">
        <v>12.105905</v>
      </c>
      <c r="F350" s="12">
        <v>50.64958</v>
      </c>
      <c r="G350" s="11">
        <f t="shared" si="12"/>
        <v>-488.99000999999998</v>
      </c>
      <c r="H350" s="10">
        <f t="shared" si="13"/>
        <v>-0.9061418381108769</v>
      </c>
    </row>
    <row r="351" spans="1:8" ht="16.5" customHeight="1" x14ac:dyDescent="0.3">
      <c r="A351" s="15">
        <v>2928</v>
      </c>
      <c r="B351" s="14" t="s">
        <v>911</v>
      </c>
      <c r="C351" s="13">
        <v>13.328388005000001</v>
      </c>
      <c r="D351" s="13">
        <v>255.98487</v>
      </c>
      <c r="E351" s="13">
        <v>0.55655510200000002</v>
      </c>
      <c r="F351" s="12">
        <v>27.50468</v>
      </c>
      <c r="G351" s="11">
        <f t="shared" si="12"/>
        <v>-228.48018999999999</v>
      </c>
      <c r="H351" s="10">
        <f t="shared" si="13"/>
        <v>-0.89255349349358026</v>
      </c>
    </row>
    <row r="352" spans="1:8" ht="16.5" customHeight="1" x14ac:dyDescent="0.3">
      <c r="A352" s="15">
        <v>2929</v>
      </c>
      <c r="B352" s="14" t="s">
        <v>910</v>
      </c>
      <c r="C352" s="13">
        <v>967.03965099999994</v>
      </c>
      <c r="D352" s="13">
        <v>3191.3873199999998</v>
      </c>
      <c r="E352" s="13">
        <v>641.23036900008003</v>
      </c>
      <c r="F352" s="12">
        <v>2531.11544</v>
      </c>
      <c r="G352" s="11">
        <f t="shared" si="12"/>
        <v>-660.27187999999978</v>
      </c>
      <c r="H352" s="10">
        <f t="shared" si="13"/>
        <v>-0.20689180403210972</v>
      </c>
    </row>
    <row r="353" spans="1:8" ht="16.5" customHeight="1" x14ac:dyDescent="0.3">
      <c r="A353" s="15">
        <v>2930</v>
      </c>
      <c r="B353" s="14" t="s">
        <v>909</v>
      </c>
      <c r="C353" s="13">
        <v>2865.7312858750001</v>
      </c>
      <c r="D353" s="13">
        <v>8597.4831400000003</v>
      </c>
      <c r="E353" s="13">
        <v>1379.9318049600001</v>
      </c>
      <c r="F353" s="12">
        <v>3889.8831099999998</v>
      </c>
      <c r="G353" s="11">
        <f t="shared" si="12"/>
        <v>-4707.6000300000005</v>
      </c>
      <c r="H353" s="10">
        <f t="shared" si="13"/>
        <v>-0.54755559892845573</v>
      </c>
    </row>
    <row r="354" spans="1:8" ht="16.5" customHeight="1" x14ac:dyDescent="0.3">
      <c r="A354" s="15">
        <v>2931</v>
      </c>
      <c r="B354" s="14" t="s">
        <v>908</v>
      </c>
      <c r="C354" s="13">
        <v>1258.549423204</v>
      </c>
      <c r="D354" s="13">
        <v>4394.63058</v>
      </c>
      <c r="E354" s="13">
        <v>329.84266065500003</v>
      </c>
      <c r="F354" s="12">
        <v>1093.23244</v>
      </c>
      <c r="G354" s="11">
        <f t="shared" si="12"/>
        <v>-3301.3981400000002</v>
      </c>
      <c r="H354" s="10">
        <f t="shared" si="13"/>
        <v>-0.7512345076340865</v>
      </c>
    </row>
    <row r="355" spans="1:8" ht="16.5" customHeight="1" x14ac:dyDescent="0.3">
      <c r="A355" s="15">
        <v>2932</v>
      </c>
      <c r="B355" s="14" t="s">
        <v>907</v>
      </c>
      <c r="C355" s="13">
        <v>207.62030586500001</v>
      </c>
      <c r="D355" s="13">
        <v>1977.8106699999998</v>
      </c>
      <c r="E355" s="13">
        <v>51.829049010000006</v>
      </c>
      <c r="F355" s="12">
        <v>853.54297999999994</v>
      </c>
      <c r="G355" s="11">
        <f t="shared" si="12"/>
        <v>-1124.2676899999999</v>
      </c>
      <c r="H355" s="10">
        <f t="shared" si="13"/>
        <v>-0.56844050194147244</v>
      </c>
    </row>
    <row r="356" spans="1:8" ht="16.5" customHeight="1" x14ac:dyDescent="0.3">
      <c r="A356" s="15">
        <v>2933</v>
      </c>
      <c r="B356" s="14" t="s">
        <v>906</v>
      </c>
      <c r="C356" s="13">
        <v>921.86041223222094</v>
      </c>
      <c r="D356" s="13">
        <v>17051.849340000001</v>
      </c>
      <c r="E356" s="13">
        <v>758.06411006555902</v>
      </c>
      <c r="F356" s="12">
        <v>13113.478730000001</v>
      </c>
      <c r="G356" s="11">
        <f t="shared" si="12"/>
        <v>-3938.3706099999999</v>
      </c>
      <c r="H356" s="10">
        <f t="shared" si="13"/>
        <v>-0.23096442687664515</v>
      </c>
    </row>
    <row r="357" spans="1:8" ht="16.5" customHeight="1" x14ac:dyDescent="0.3">
      <c r="A357" s="15">
        <v>2934</v>
      </c>
      <c r="B357" s="14" t="s">
        <v>905</v>
      </c>
      <c r="C357" s="13">
        <v>107.35278347702</v>
      </c>
      <c r="D357" s="13">
        <v>5354.6628000000001</v>
      </c>
      <c r="E357" s="13">
        <v>82.213410312139999</v>
      </c>
      <c r="F357" s="12">
        <v>4193.0162099999998</v>
      </c>
      <c r="G357" s="11">
        <f t="shared" si="12"/>
        <v>-1161.6465900000003</v>
      </c>
      <c r="H357" s="10">
        <f t="shared" si="13"/>
        <v>-0.21694112839374316</v>
      </c>
    </row>
    <row r="358" spans="1:8" ht="16.5" customHeight="1" x14ac:dyDescent="0.3">
      <c r="A358" s="15">
        <v>2935</v>
      </c>
      <c r="B358" s="14" t="s">
        <v>904</v>
      </c>
      <c r="C358" s="13">
        <v>74.23872904400001</v>
      </c>
      <c r="D358" s="13">
        <v>2172.3054200000001</v>
      </c>
      <c r="E358" s="13">
        <v>30.503777094170001</v>
      </c>
      <c r="F358" s="12">
        <v>1446.8660400000001</v>
      </c>
      <c r="G358" s="11">
        <f t="shared" si="12"/>
        <v>-725.43938000000003</v>
      </c>
      <c r="H358" s="10">
        <f t="shared" si="13"/>
        <v>-0.33394907240990079</v>
      </c>
    </row>
    <row r="359" spans="1:8" ht="16.5" customHeight="1" x14ac:dyDescent="0.3">
      <c r="A359" s="15">
        <v>2936</v>
      </c>
      <c r="B359" s="14" t="s">
        <v>903</v>
      </c>
      <c r="C359" s="13">
        <v>199.72156574550002</v>
      </c>
      <c r="D359" s="13">
        <v>3231.62428</v>
      </c>
      <c r="E359" s="13">
        <v>163.61857672725</v>
      </c>
      <c r="F359" s="12">
        <v>2353.3163100000002</v>
      </c>
      <c r="G359" s="11">
        <f t="shared" si="12"/>
        <v>-878.30796999999984</v>
      </c>
      <c r="H359" s="10">
        <f t="shared" si="13"/>
        <v>-0.27178529863007461</v>
      </c>
    </row>
    <row r="360" spans="1:8" ht="16.5" customHeight="1" x14ac:dyDescent="0.3">
      <c r="A360" s="15">
        <v>2937</v>
      </c>
      <c r="B360" s="14" t="s">
        <v>902</v>
      </c>
      <c r="C360" s="13">
        <v>0.40548120500000001</v>
      </c>
      <c r="D360" s="13">
        <v>2066.1979499999998</v>
      </c>
      <c r="E360" s="13">
        <v>0.44180290230000002</v>
      </c>
      <c r="F360" s="12">
        <v>1522.03153</v>
      </c>
      <c r="G360" s="11">
        <f t="shared" si="12"/>
        <v>-544.16641999999979</v>
      </c>
      <c r="H360" s="10">
        <f t="shared" si="13"/>
        <v>-0.26336606325642703</v>
      </c>
    </row>
    <row r="361" spans="1:8" ht="16.5" customHeight="1" x14ac:dyDescent="0.3">
      <c r="A361" s="15">
        <v>2938</v>
      </c>
      <c r="B361" s="14" t="s">
        <v>901</v>
      </c>
      <c r="C361" s="13">
        <v>3.4962351050000002</v>
      </c>
      <c r="D361" s="13">
        <v>255.1765</v>
      </c>
      <c r="E361" s="13">
        <v>2.8167664599999997</v>
      </c>
      <c r="F361" s="12">
        <v>173.66552999999999</v>
      </c>
      <c r="G361" s="11">
        <f t="shared" si="12"/>
        <v>-81.510970000000015</v>
      </c>
      <c r="H361" s="10">
        <f t="shared" si="13"/>
        <v>-0.3194297672395382</v>
      </c>
    </row>
    <row r="362" spans="1:8" ht="16.5" customHeight="1" x14ac:dyDescent="0.3">
      <c r="A362" s="15">
        <v>2939</v>
      </c>
      <c r="B362" s="14" t="s">
        <v>900</v>
      </c>
      <c r="C362" s="13">
        <v>7.8663747050000001</v>
      </c>
      <c r="D362" s="13">
        <v>714.53577000000007</v>
      </c>
      <c r="E362" s="13">
        <v>6.9359419120000005</v>
      </c>
      <c r="F362" s="12">
        <v>1052.7819199999999</v>
      </c>
      <c r="G362" s="11">
        <f t="shared" si="12"/>
        <v>338.24614999999983</v>
      </c>
      <c r="H362" s="10">
        <f t="shared" si="13"/>
        <v>0.4733788904647836</v>
      </c>
    </row>
    <row r="363" spans="1:8" ht="25.5" customHeight="1" x14ac:dyDescent="0.3">
      <c r="A363" s="15">
        <v>2940</v>
      </c>
      <c r="B363" s="14" t="s">
        <v>899</v>
      </c>
      <c r="C363" s="13">
        <v>27.70330972</v>
      </c>
      <c r="D363" s="13">
        <v>545.69997999999998</v>
      </c>
      <c r="E363" s="13">
        <v>32.203605799999998</v>
      </c>
      <c r="F363" s="12">
        <v>191.65398999999999</v>
      </c>
      <c r="G363" s="11">
        <f t="shared" si="12"/>
        <v>-354.04598999999996</v>
      </c>
      <c r="H363" s="10">
        <f t="shared" si="13"/>
        <v>-0.64879238221705626</v>
      </c>
    </row>
    <row r="364" spans="1:8" ht="16.5" customHeight="1" x14ac:dyDescent="0.3">
      <c r="A364" s="15">
        <v>2941</v>
      </c>
      <c r="B364" s="14" t="s">
        <v>898</v>
      </c>
      <c r="C364" s="13">
        <v>61.652231671999999</v>
      </c>
      <c r="D364" s="13">
        <v>4652.8700599999993</v>
      </c>
      <c r="E364" s="13">
        <v>31.900108705200001</v>
      </c>
      <c r="F364" s="12">
        <v>1767.7473799999998</v>
      </c>
      <c r="G364" s="11">
        <f t="shared" si="12"/>
        <v>-2885.1226799999995</v>
      </c>
      <c r="H364" s="10">
        <f t="shared" si="13"/>
        <v>-0.62007377012372444</v>
      </c>
    </row>
    <row r="365" spans="1:8" ht="16.5" customHeight="1" x14ac:dyDescent="0.3">
      <c r="A365" s="15">
        <v>2942</v>
      </c>
      <c r="B365" s="14" t="s">
        <v>897</v>
      </c>
      <c r="C365" s="13">
        <v>5.4537849999999999</v>
      </c>
      <c r="D365" s="13">
        <v>27.9298</v>
      </c>
      <c r="E365" s="13">
        <v>0.1071</v>
      </c>
      <c r="F365" s="12">
        <v>26.789090000000002</v>
      </c>
      <c r="G365" s="11">
        <f t="shared" si="12"/>
        <v>-1.1407099999999986</v>
      </c>
      <c r="H365" s="10">
        <f t="shared" si="13"/>
        <v>-4.0842039685210725E-2</v>
      </c>
    </row>
    <row r="366" spans="1:8" ht="16.5" customHeight="1" x14ac:dyDescent="0.3">
      <c r="A366" s="15">
        <v>3001</v>
      </c>
      <c r="B366" s="14" t="s">
        <v>896</v>
      </c>
      <c r="C366" s="13">
        <v>0.42201967000000001</v>
      </c>
      <c r="D366" s="13">
        <v>8249.2716</v>
      </c>
      <c r="E366" s="13">
        <v>0.22736585575999999</v>
      </c>
      <c r="F366" s="12">
        <v>2125.97982</v>
      </c>
      <c r="G366" s="11">
        <f t="shared" si="12"/>
        <v>-6123.2917799999996</v>
      </c>
      <c r="H366" s="10">
        <f t="shared" si="13"/>
        <v>-0.7422827222708972</v>
      </c>
    </row>
    <row r="367" spans="1:8" ht="16.5" customHeight="1" x14ac:dyDescent="0.3">
      <c r="A367" s="15">
        <v>3002</v>
      </c>
      <c r="B367" s="14" t="s">
        <v>895</v>
      </c>
      <c r="C367" s="13">
        <v>234.10498353608</v>
      </c>
      <c r="D367" s="13">
        <v>43489.735059999999</v>
      </c>
      <c r="E367" s="13">
        <v>189.9579453977</v>
      </c>
      <c r="F367" s="12">
        <v>28774.375059999998</v>
      </c>
      <c r="G367" s="11">
        <f t="shared" si="12"/>
        <v>-14715.36</v>
      </c>
      <c r="H367" s="10">
        <f t="shared" si="13"/>
        <v>-0.33836398358596947</v>
      </c>
    </row>
    <row r="368" spans="1:8" ht="25.5" customHeight="1" x14ac:dyDescent="0.3">
      <c r="A368" s="15">
        <v>3003</v>
      </c>
      <c r="B368" s="14" t="s">
        <v>894</v>
      </c>
      <c r="C368" s="13">
        <v>21.359000000000002</v>
      </c>
      <c r="D368" s="13">
        <v>1067.02766</v>
      </c>
      <c r="E368" s="13">
        <v>20.602736</v>
      </c>
      <c r="F368" s="12">
        <v>1386.59509</v>
      </c>
      <c r="G368" s="11">
        <f t="shared" si="12"/>
        <v>319.56743000000006</v>
      </c>
      <c r="H368" s="10">
        <f t="shared" si="13"/>
        <v>0.29949310779816157</v>
      </c>
    </row>
    <row r="369" spans="1:8" ht="25.5" customHeight="1" x14ac:dyDescent="0.3">
      <c r="A369" s="15">
        <v>3004</v>
      </c>
      <c r="B369" s="14" t="s">
        <v>893</v>
      </c>
      <c r="C369" s="13">
        <v>2996.3305750000004</v>
      </c>
      <c r="D369" s="13">
        <v>275851.12044999999</v>
      </c>
      <c r="E369" s="13">
        <v>2416.6547224999999</v>
      </c>
      <c r="F369" s="12">
        <v>199718.50961000001</v>
      </c>
      <c r="G369" s="11">
        <f t="shared" si="12"/>
        <v>-76132.610839999979</v>
      </c>
      <c r="H369" s="10">
        <f t="shared" si="13"/>
        <v>-0.27599166795408964</v>
      </c>
    </row>
    <row r="370" spans="1:8" ht="16.5" customHeight="1" x14ac:dyDescent="0.3">
      <c r="A370" s="15">
        <v>3005</v>
      </c>
      <c r="B370" s="14" t="s">
        <v>892</v>
      </c>
      <c r="C370" s="13">
        <v>310.03160600000001</v>
      </c>
      <c r="D370" s="13">
        <v>2571.8003799999997</v>
      </c>
      <c r="E370" s="13">
        <v>191.42661999999999</v>
      </c>
      <c r="F370" s="12">
        <v>2700.0735299999997</v>
      </c>
      <c r="G370" s="11">
        <f t="shared" si="12"/>
        <v>128.27314999999999</v>
      </c>
      <c r="H370" s="10">
        <f t="shared" si="13"/>
        <v>4.9876790981732415E-2</v>
      </c>
    </row>
    <row r="371" spans="1:8" ht="25.5" customHeight="1" x14ac:dyDescent="0.3">
      <c r="A371" s="15">
        <v>3006</v>
      </c>
      <c r="B371" s="14" t="s">
        <v>891</v>
      </c>
      <c r="C371" s="13">
        <v>96.078307019999997</v>
      </c>
      <c r="D371" s="13">
        <v>6871.5606900000002</v>
      </c>
      <c r="E371" s="13">
        <v>40.388423400000001</v>
      </c>
      <c r="F371" s="12">
        <v>7011.3139800000099</v>
      </c>
      <c r="G371" s="11">
        <f t="shared" si="12"/>
        <v>139.75329000000966</v>
      </c>
      <c r="H371" s="10">
        <f t="shared" si="13"/>
        <v>2.0337925589944787E-2</v>
      </c>
    </row>
    <row r="372" spans="1:8" ht="16.5" customHeight="1" x14ac:dyDescent="0.3">
      <c r="A372" s="15">
        <v>3101</v>
      </c>
      <c r="B372" s="14" t="s">
        <v>890</v>
      </c>
      <c r="C372" s="13">
        <v>25.603999999999999</v>
      </c>
      <c r="D372" s="13">
        <v>60.283629999999995</v>
      </c>
      <c r="E372" s="13">
        <v>727.41120000000001</v>
      </c>
      <c r="F372" s="12">
        <v>280.60116999999997</v>
      </c>
      <c r="G372" s="11">
        <f t="shared" si="12"/>
        <v>220.31753999999998</v>
      </c>
      <c r="H372" s="10">
        <f t="shared" si="13"/>
        <v>3.6546827057362008</v>
      </c>
    </row>
    <row r="373" spans="1:8" ht="16.5" customHeight="1" x14ac:dyDescent="0.3">
      <c r="A373" s="15">
        <v>3102</v>
      </c>
      <c r="B373" s="14" t="s">
        <v>889</v>
      </c>
      <c r="C373" s="13">
        <v>350129.37291999999</v>
      </c>
      <c r="D373" s="13">
        <v>222765.34028999999</v>
      </c>
      <c r="E373" s="13">
        <v>260747.1352242</v>
      </c>
      <c r="F373" s="12">
        <v>168321.06442999898</v>
      </c>
      <c r="G373" s="11">
        <f t="shared" si="12"/>
        <v>-54444.275860001013</v>
      </c>
      <c r="H373" s="10">
        <f t="shared" si="13"/>
        <v>-0.24440191543767292</v>
      </c>
    </row>
    <row r="374" spans="1:8" ht="16.5" customHeight="1" x14ac:dyDescent="0.3">
      <c r="A374" s="15">
        <v>3103</v>
      </c>
      <c r="B374" s="14" t="s">
        <v>888</v>
      </c>
      <c r="C374" s="13">
        <v>15473.34</v>
      </c>
      <c r="D374" s="13">
        <v>6317.6173600000002</v>
      </c>
      <c r="E374" s="13">
        <v>2038.8</v>
      </c>
      <c r="F374" s="12">
        <v>1028.7511199999999</v>
      </c>
      <c r="G374" s="11">
        <f t="shared" si="12"/>
        <v>-5288.8662400000003</v>
      </c>
      <c r="H374" s="10">
        <f t="shared" si="13"/>
        <v>-0.83716153394893167</v>
      </c>
    </row>
    <row r="375" spans="1:8" ht="16.5" customHeight="1" x14ac:dyDescent="0.3">
      <c r="A375" s="15">
        <v>3104</v>
      </c>
      <c r="B375" s="14" t="s">
        <v>887</v>
      </c>
      <c r="C375" s="13">
        <v>7728.0553720000007</v>
      </c>
      <c r="D375" s="13">
        <v>3948.5995600000001</v>
      </c>
      <c r="E375" s="13">
        <v>3863.7530380000003</v>
      </c>
      <c r="F375" s="12">
        <v>3154.01989</v>
      </c>
      <c r="G375" s="11">
        <f t="shared" si="12"/>
        <v>-794.57967000000008</v>
      </c>
      <c r="H375" s="10">
        <f t="shared" si="13"/>
        <v>-0.20123075483501296</v>
      </c>
    </row>
    <row r="376" spans="1:8" ht="25.5" customHeight="1" x14ac:dyDescent="0.3">
      <c r="A376" s="15">
        <v>3105</v>
      </c>
      <c r="B376" s="14" t="s">
        <v>886</v>
      </c>
      <c r="C376" s="13">
        <v>262352.47693499998</v>
      </c>
      <c r="D376" s="13">
        <v>179967.18491000001</v>
      </c>
      <c r="E376" s="13">
        <v>75803.733582000001</v>
      </c>
      <c r="F376" s="12">
        <v>72141.994110000189</v>
      </c>
      <c r="G376" s="11">
        <f t="shared" si="12"/>
        <v>-107825.19079999982</v>
      </c>
      <c r="H376" s="10">
        <f t="shared" si="13"/>
        <v>-0.59913806427500793</v>
      </c>
    </row>
    <row r="377" spans="1:8" ht="25.5" customHeight="1" x14ac:dyDescent="0.3">
      <c r="A377" s="15">
        <v>3201</v>
      </c>
      <c r="B377" s="14" t="s">
        <v>885</v>
      </c>
      <c r="C377" s="13">
        <v>31.01</v>
      </c>
      <c r="D377" s="13">
        <v>105.16565</v>
      </c>
      <c r="E377" s="13">
        <v>37.672302000000002</v>
      </c>
      <c r="F377" s="12">
        <v>102.84197</v>
      </c>
      <c r="G377" s="11">
        <f t="shared" si="12"/>
        <v>-2.323679999999996</v>
      </c>
      <c r="H377" s="10">
        <f t="shared" si="13"/>
        <v>-2.2095427546922366E-2</v>
      </c>
    </row>
    <row r="378" spans="1:8" ht="16.5" customHeight="1" x14ac:dyDescent="0.3">
      <c r="A378" s="15">
        <v>3202</v>
      </c>
      <c r="B378" s="14" t="s">
        <v>884</v>
      </c>
      <c r="C378" s="13">
        <v>194.89750000000001</v>
      </c>
      <c r="D378" s="13">
        <v>451.7235</v>
      </c>
      <c r="E378" s="13">
        <v>242.85</v>
      </c>
      <c r="F378" s="12">
        <v>601.12109999999996</v>
      </c>
      <c r="G378" s="11">
        <f t="shared" si="12"/>
        <v>149.39759999999995</v>
      </c>
      <c r="H378" s="10">
        <f t="shared" si="13"/>
        <v>0.33072797850897717</v>
      </c>
    </row>
    <row r="379" spans="1:8" ht="16.5" customHeight="1" x14ac:dyDescent="0.3">
      <c r="A379" s="15">
        <v>3203</v>
      </c>
      <c r="B379" s="14" t="s">
        <v>883</v>
      </c>
      <c r="C379" s="13">
        <v>83.179919999999996</v>
      </c>
      <c r="D379" s="13">
        <v>945.50914</v>
      </c>
      <c r="E379" s="13">
        <v>71.777210000000011</v>
      </c>
      <c r="F379" s="12">
        <v>811.55817000000002</v>
      </c>
      <c r="G379" s="11">
        <f t="shared" si="12"/>
        <v>-133.95096999999998</v>
      </c>
      <c r="H379" s="10">
        <f t="shared" si="13"/>
        <v>-0.14167072990960192</v>
      </c>
    </row>
    <row r="380" spans="1:8" ht="16.5" customHeight="1" x14ac:dyDescent="0.3">
      <c r="A380" s="15">
        <v>3204</v>
      </c>
      <c r="B380" s="14" t="s">
        <v>882</v>
      </c>
      <c r="C380" s="13">
        <v>342.24251500000003</v>
      </c>
      <c r="D380" s="13">
        <v>3298.2732000000001</v>
      </c>
      <c r="E380" s="13">
        <v>270.02600919999998</v>
      </c>
      <c r="F380" s="12">
        <v>2389.73747</v>
      </c>
      <c r="G380" s="11">
        <f t="shared" si="12"/>
        <v>-908.53573000000006</v>
      </c>
      <c r="H380" s="10">
        <f t="shared" si="13"/>
        <v>-0.2754579972332189</v>
      </c>
    </row>
    <row r="381" spans="1:8" ht="16.5" customHeight="1" x14ac:dyDescent="0.3">
      <c r="A381" s="15">
        <v>3205</v>
      </c>
      <c r="B381" s="14" t="s">
        <v>881</v>
      </c>
      <c r="C381" s="13">
        <v>2.1502699999999999</v>
      </c>
      <c r="D381" s="13">
        <v>20.032070000000001</v>
      </c>
      <c r="E381" s="13">
        <v>1.7823</v>
      </c>
      <c r="F381" s="12">
        <v>25.45674</v>
      </c>
      <c r="G381" s="11">
        <f t="shared" si="12"/>
        <v>5.424669999999999</v>
      </c>
      <c r="H381" s="10">
        <f t="shared" si="13"/>
        <v>0.27079927336515891</v>
      </c>
    </row>
    <row r="382" spans="1:8" ht="16.5" customHeight="1" x14ac:dyDescent="0.3">
      <c r="A382" s="15">
        <v>3206</v>
      </c>
      <c r="B382" s="14" t="s">
        <v>880</v>
      </c>
      <c r="C382" s="13">
        <v>2136.459306874</v>
      </c>
      <c r="D382" s="13">
        <v>7939.6383599999999</v>
      </c>
      <c r="E382" s="13">
        <v>1027.1913100000002</v>
      </c>
      <c r="F382" s="12">
        <v>3595.7082599999999</v>
      </c>
      <c r="G382" s="11">
        <f t="shared" si="12"/>
        <v>-4343.9300999999996</v>
      </c>
      <c r="H382" s="10">
        <f t="shared" si="13"/>
        <v>-0.54711939046049951</v>
      </c>
    </row>
    <row r="383" spans="1:8" ht="16.5" customHeight="1" x14ac:dyDescent="0.3">
      <c r="A383" s="15">
        <v>3207</v>
      </c>
      <c r="B383" s="14" t="s">
        <v>879</v>
      </c>
      <c r="C383" s="13">
        <v>2362.9845110000001</v>
      </c>
      <c r="D383" s="13">
        <v>3147.1691099999998</v>
      </c>
      <c r="E383" s="13">
        <v>902.72603200000003</v>
      </c>
      <c r="F383" s="12">
        <v>1968.04105</v>
      </c>
      <c r="G383" s="11">
        <f t="shared" si="12"/>
        <v>-1179.1280599999998</v>
      </c>
      <c r="H383" s="10">
        <f t="shared" si="13"/>
        <v>-0.37466307617641809</v>
      </c>
    </row>
    <row r="384" spans="1:8" ht="16.5" customHeight="1" x14ac:dyDescent="0.3">
      <c r="A384" s="15">
        <v>3208</v>
      </c>
      <c r="B384" s="14" t="s">
        <v>878</v>
      </c>
      <c r="C384" s="13">
        <v>4039.4180369999999</v>
      </c>
      <c r="D384" s="13">
        <v>16278.201849999999</v>
      </c>
      <c r="E384" s="13">
        <v>1809.5800749999999</v>
      </c>
      <c r="F384" s="12">
        <v>10021.940560000001</v>
      </c>
      <c r="G384" s="11">
        <f t="shared" si="12"/>
        <v>-6256.2612899999986</v>
      </c>
      <c r="H384" s="10">
        <f t="shared" si="13"/>
        <v>-0.38433368425149483</v>
      </c>
    </row>
    <row r="385" spans="1:8" ht="16.5" customHeight="1" x14ac:dyDescent="0.3">
      <c r="A385" s="15">
        <v>3209</v>
      </c>
      <c r="B385" s="14" t="s">
        <v>877</v>
      </c>
      <c r="C385" s="13">
        <v>2201.3955735</v>
      </c>
      <c r="D385" s="13">
        <v>6393.6760199999999</v>
      </c>
      <c r="E385" s="13">
        <v>897.11560400000008</v>
      </c>
      <c r="F385" s="12">
        <v>2614.83419</v>
      </c>
      <c r="G385" s="11">
        <f t="shared" si="12"/>
        <v>-3778.8418299999998</v>
      </c>
      <c r="H385" s="10">
        <f t="shared" si="13"/>
        <v>-0.59102804367619488</v>
      </c>
    </row>
    <row r="386" spans="1:8" ht="16.5" customHeight="1" x14ac:dyDescent="0.3">
      <c r="A386" s="15">
        <v>3210</v>
      </c>
      <c r="B386" s="14" t="s">
        <v>876</v>
      </c>
      <c r="C386" s="13">
        <v>116.9302438</v>
      </c>
      <c r="D386" s="13">
        <v>684.16219999999998</v>
      </c>
      <c r="E386" s="13">
        <v>55.099368999999996</v>
      </c>
      <c r="F386" s="12">
        <v>426.24396000000002</v>
      </c>
      <c r="G386" s="11">
        <f t="shared" si="12"/>
        <v>-257.91823999999997</v>
      </c>
      <c r="H386" s="10">
        <f t="shared" si="13"/>
        <v>-0.37698405436605525</v>
      </c>
    </row>
    <row r="387" spans="1:8" ht="16.5" customHeight="1" x14ac:dyDescent="0.3">
      <c r="A387" s="15">
        <v>3211</v>
      </c>
      <c r="B387" s="14" t="s">
        <v>875</v>
      </c>
      <c r="C387" s="13">
        <v>34.672080000000001</v>
      </c>
      <c r="D387" s="13">
        <v>256.07148999999998</v>
      </c>
      <c r="E387" s="13">
        <v>47.552844</v>
      </c>
      <c r="F387" s="12">
        <v>329.49378999999999</v>
      </c>
      <c r="G387" s="11">
        <f t="shared" si="12"/>
        <v>73.422300000000007</v>
      </c>
      <c r="H387" s="10">
        <f t="shared" si="13"/>
        <v>0.28672578895838818</v>
      </c>
    </row>
    <row r="388" spans="1:8" ht="16.5" customHeight="1" x14ac:dyDescent="0.3">
      <c r="A388" s="15">
        <v>3212</v>
      </c>
      <c r="B388" s="14" t="s">
        <v>874</v>
      </c>
      <c r="C388" s="13">
        <v>341.17901577599997</v>
      </c>
      <c r="D388" s="13">
        <v>2626.3395399999999</v>
      </c>
      <c r="E388" s="13">
        <v>268.25109430840001</v>
      </c>
      <c r="F388" s="12">
        <v>1959.4379799999999</v>
      </c>
      <c r="G388" s="11">
        <f t="shared" si="12"/>
        <v>-666.90156000000002</v>
      </c>
      <c r="H388" s="10">
        <f t="shared" si="13"/>
        <v>-0.25392815736231883</v>
      </c>
    </row>
    <row r="389" spans="1:8" ht="16.5" customHeight="1" x14ac:dyDescent="0.3">
      <c r="A389" s="15">
        <v>3213</v>
      </c>
      <c r="B389" s="14" t="s">
        <v>873</v>
      </c>
      <c r="C389" s="13">
        <v>56.999615400000003</v>
      </c>
      <c r="D389" s="13">
        <v>271.36778999999996</v>
      </c>
      <c r="E389" s="13">
        <v>78.894959799999995</v>
      </c>
      <c r="F389" s="12">
        <v>248.30064000000002</v>
      </c>
      <c r="G389" s="11">
        <f t="shared" si="12"/>
        <v>-23.067149999999941</v>
      </c>
      <c r="H389" s="10">
        <f t="shared" si="13"/>
        <v>-8.5003271758965743E-2</v>
      </c>
    </row>
    <row r="390" spans="1:8" ht="25.5" customHeight="1" x14ac:dyDescent="0.3">
      <c r="A390" s="15">
        <v>3214</v>
      </c>
      <c r="B390" s="14" t="s">
        <v>872</v>
      </c>
      <c r="C390" s="13">
        <v>18860.7000315</v>
      </c>
      <c r="D390" s="13">
        <v>12699.33424</v>
      </c>
      <c r="E390" s="13">
        <v>24223.322013135999</v>
      </c>
      <c r="F390" s="12">
        <v>10702.426460000001</v>
      </c>
      <c r="G390" s="11">
        <f t="shared" si="12"/>
        <v>-1996.9077799999995</v>
      </c>
      <c r="H390" s="10">
        <f t="shared" si="13"/>
        <v>-0.15724507617967851</v>
      </c>
    </row>
    <row r="391" spans="1:8" ht="16.5" customHeight="1" x14ac:dyDescent="0.3">
      <c r="A391" s="15">
        <v>3215</v>
      </c>
      <c r="B391" s="14" t="s">
        <v>871</v>
      </c>
      <c r="C391" s="13">
        <v>560.83030500000007</v>
      </c>
      <c r="D391" s="13">
        <v>6392.1961900000006</v>
      </c>
      <c r="E391" s="13">
        <v>310.10779539999999</v>
      </c>
      <c r="F391" s="12">
        <v>3393.9332100000001</v>
      </c>
      <c r="G391" s="11">
        <f t="shared" ref="G391:G454" si="14">F391-D391</f>
        <v>-2998.2629800000004</v>
      </c>
      <c r="H391" s="10">
        <f t="shared" ref="H391:H454" si="15">IF(D391&lt;&gt;0,G391/D391,"")</f>
        <v>-0.46905052518420903</v>
      </c>
    </row>
    <row r="392" spans="1:8" ht="16.5" customHeight="1" x14ac:dyDescent="0.3">
      <c r="A392" s="15">
        <v>3301</v>
      </c>
      <c r="B392" s="14" t="s">
        <v>870</v>
      </c>
      <c r="C392" s="13">
        <v>20.178198000000002</v>
      </c>
      <c r="D392" s="13">
        <v>730.76814000000002</v>
      </c>
      <c r="E392" s="13">
        <v>16.470169200000001</v>
      </c>
      <c r="F392" s="12">
        <v>511.33689000000004</v>
      </c>
      <c r="G392" s="11">
        <f t="shared" si="14"/>
        <v>-219.43124999999998</v>
      </c>
      <c r="H392" s="10">
        <f t="shared" si="15"/>
        <v>-0.30027479030489751</v>
      </c>
    </row>
    <row r="393" spans="1:8" ht="16.5" customHeight="1" x14ac:dyDescent="0.3">
      <c r="A393" s="15">
        <v>3302</v>
      </c>
      <c r="B393" s="14" t="s">
        <v>869</v>
      </c>
      <c r="C393" s="13">
        <v>993.53342199999997</v>
      </c>
      <c r="D393" s="13">
        <v>16273.848310000001</v>
      </c>
      <c r="E393" s="13">
        <v>840.24705900000004</v>
      </c>
      <c r="F393" s="12">
        <v>13280.380810000001</v>
      </c>
      <c r="G393" s="11">
        <f t="shared" si="14"/>
        <v>-2993.4675000000007</v>
      </c>
      <c r="H393" s="10">
        <f t="shared" si="15"/>
        <v>-0.18394343138620545</v>
      </c>
    </row>
    <row r="394" spans="1:8" ht="16.5" customHeight="1" x14ac:dyDescent="0.3">
      <c r="A394" s="15">
        <v>3303</v>
      </c>
      <c r="B394" s="14" t="s">
        <v>868</v>
      </c>
      <c r="C394" s="13">
        <v>639.77769554999907</v>
      </c>
      <c r="D394" s="13">
        <v>12988.289449999998</v>
      </c>
      <c r="E394" s="13">
        <v>497.73937955999997</v>
      </c>
      <c r="F394" s="12">
        <v>10492.90156</v>
      </c>
      <c r="G394" s="11">
        <f t="shared" si="14"/>
        <v>-2495.3878899999982</v>
      </c>
      <c r="H394" s="10">
        <f t="shared" si="15"/>
        <v>-0.19212598391853658</v>
      </c>
    </row>
    <row r="395" spans="1:8" ht="16.5" customHeight="1" x14ac:dyDescent="0.3">
      <c r="A395" s="15">
        <v>3304</v>
      </c>
      <c r="B395" s="14" t="s">
        <v>867</v>
      </c>
      <c r="C395" s="13">
        <v>2475.9805622859999</v>
      </c>
      <c r="D395" s="13">
        <v>44132.728799999903</v>
      </c>
      <c r="E395" s="13">
        <v>1757.12699122001</v>
      </c>
      <c r="F395" s="12">
        <v>35274.745560000003</v>
      </c>
      <c r="G395" s="11">
        <f t="shared" si="14"/>
        <v>-8857.9832399998995</v>
      </c>
      <c r="H395" s="10">
        <f t="shared" si="15"/>
        <v>-0.20071233936479177</v>
      </c>
    </row>
    <row r="396" spans="1:8" ht="16.5" customHeight="1" x14ac:dyDescent="0.3">
      <c r="A396" s="15">
        <v>3305</v>
      </c>
      <c r="B396" s="14" t="s">
        <v>866</v>
      </c>
      <c r="C396" s="13">
        <v>6155.7082891</v>
      </c>
      <c r="D396" s="13">
        <v>23768.5824399999</v>
      </c>
      <c r="E396" s="13">
        <v>4730.8672130000095</v>
      </c>
      <c r="F396" s="12">
        <v>20951.606350000002</v>
      </c>
      <c r="G396" s="11">
        <f t="shared" si="14"/>
        <v>-2816.9760899998982</v>
      </c>
      <c r="H396" s="10">
        <f t="shared" si="15"/>
        <v>-0.1185167898468879</v>
      </c>
    </row>
    <row r="397" spans="1:8" ht="16.5" customHeight="1" x14ac:dyDescent="0.3">
      <c r="A397" s="15">
        <v>3306</v>
      </c>
      <c r="B397" s="14" t="s">
        <v>865</v>
      </c>
      <c r="C397" s="13">
        <v>1853.8244883999998</v>
      </c>
      <c r="D397" s="13">
        <v>8703.3386599999903</v>
      </c>
      <c r="E397" s="13">
        <v>1231.5239332000001</v>
      </c>
      <c r="F397" s="12">
        <v>5952.1385700000001</v>
      </c>
      <c r="G397" s="11">
        <f t="shared" si="14"/>
        <v>-2751.2000899999903</v>
      </c>
      <c r="H397" s="10">
        <f t="shared" si="15"/>
        <v>-0.31610858746015902</v>
      </c>
    </row>
    <row r="398" spans="1:8" ht="16.5" customHeight="1" x14ac:dyDescent="0.3">
      <c r="A398" s="15">
        <v>3307</v>
      </c>
      <c r="B398" s="14" t="s">
        <v>864</v>
      </c>
      <c r="C398" s="13">
        <v>4074.3417919999997</v>
      </c>
      <c r="D398" s="13">
        <v>17820.622460000002</v>
      </c>
      <c r="E398" s="13">
        <v>3448.7667776999901</v>
      </c>
      <c r="F398" s="12">
        <v>16838.729480000002</v>
      </c>
      <c r="G398" s="11">
        <f t="shared" si="14"/>
        <v>-981.89298000000053</v>
      </c>
      <c r="H398" s="10">
        <f t="shared" si="15"/>
        <v>-5.5098691541440155E-2</v>
      </c>
    </row>
    <row r="399" spans="1:8" ht="16.5" customHeight="1" x14ac:dyDescent="0.3">
      <c r="A399" s="15">
        <v>3401</v>
      </c>
      <c r="B399" s="14" t="s">
        <v>863</v>
      </c>
      <c r="C399" s="13">
        <v>5650.6525743000102</v>
      </c>
      <c r="D399" s="13">
        <v>12859.47509</v>
      </c>
      <c r="E399" s="13">
        <v>3702.1439714799999</v>
      </c>
      <c r="F399" s="12">
        <v>9500.7098000000096</v>
      </c>
      <c r="G399" s="11">
        <f t="shared" si="14"/>
        <v>-3358.7652899999903</v>
      </c>
      <c r="H399" s="10">
        <f t="shared" si="15"/>
        <v>-0.26118992155534321</v>
      </c>
    </row>
    <row r="400" spans="1:8" ht="25.5" customHeight="1" x14ac:dyDescent="0.3">
      <c r="A400" s="15">
        <v>3402</v>
      </c>
      <c r="B400" s="14" t="s">
        <v>862</v>
      </c>
      <c r="C400" s="13">
        <v>22393.332624299899</v>
      </c>
      <c r="D400" s="13">
        <v>43816.469650000101</v>
      </c>
      <c r="E400" s="13">
        <v>22233.880919700001</v>
      </c>
      <c r="F400" s="12">
        <v>38082.360280000001</v>
      </c>
      <c r="G400" s="11">
        <f t="shared" si="14"/>
        <v>-5734.1093700001002</v>
      </c>
      <c r="H400" s="10">
        <f t="shared" si="15"/>
        <v>-0.1308665306859127</v>
      </c>
    </row>
    <row r="401" spans="1:8" ht="16.5" customHeight="1" x14ac:dyDescent="0.3">
      <c r="A401" s="15">
        <v>3403</v>
      </c>
      <c r="B401" s="14" t="s">
        <v>861</v>
      </c>
      <c r="C401" s="13">
        <v>2550.8068953000002</v>
      </c>
      <c r="D401" s="13">
        <v>10793.924300000001</v>
      </c>
      <c r="E401" s="13">
        <v>3074.7134293999998</v>
      </c>
      <c r="F401" s="12">
        <v>11287.01231</v>
      </c>
      <c r="G401" s="11">
        <f t="shared" si="14"/>
        <v>493.08800999999949</v>
      </c>
      <c r="H401" s="10">
        <f t="shared" si="15"/>
        <v>4.5681996306014439E-2</v>
      </c>
    </row>
    <row r="402" spans="1:8" ht="16.5" customHeight="1" x14ac:dyDescent="0.3">
      <c r="A402" s="15">
        <v>3404</v>
      </c>
      <c r="B402" s="14" t="s">
        <v>860</v>
      </c>
      <c r="C402" s="13">
        <v>1428.8420660000002</v>
      </c>
      <c r="D402" s="13">
        <v>2945.9923100000001</v>
      </c>
      <c r="E402" s="13">
        <v>622.72177399999998</v>
      </c>
      <c r="F402" s="12">
        <v>1554.64795</v>
      </c>
      <c r="G402" s="11">
        <f t="shared" si="14"/>
        <v>-1391.3443600000001</v>
      </c>
      <c r="H402" s="10">
        <f t="shared" si="15"/>
        <v>-0.47228377184732029</v>
      </c>
    </row>
    <row r="403" spans="1:8" ht="16.5" customHeight="1" x14ac:dyDescent="0.3">
      <c r="A403" s="15">
        <v>3405</v>
      </c>
      <c r="B403" s="14" t="s">
        <v>859</v>
      </c>
      <c r="C403" s="13">
        <v>802.41079419999892</v>
      </c>
      <c r="D403" s="13">
        <v>1632.7646999999999</v>
      </c>
      <c r="E403" s="13">
        <v>443.01628589999905</v>
      </c>
      <c r="F403" s="12">
        <v>1086.85625</v>
      </c>
      <c r="G403" s="11">
        <f t="shared" si="14"/>
        <v>-545.9084499999999</v>
      </c>
      <c r="H403" s="10">
        <f t="shared" si="15"/>
        <v>-0.33434606345911322</v>
      </c>
    </row>
    <row r="404" spans="1:8" ht="16.5" customHeight="1" x14ac:dyDescent="0.3">
      <c r="A404" s="15">
        <v>3406</v>
      </c>
      <c r="B404" s="14" t="s">
        <v>858</v>
      </c>
      <c r="C404" s="13">
        <v>677.08320882000601</v>
      </c>
      <c r="D404" s="13">
        <v>2036.5223500000002</v>
      </c>
      <c r="E404" s="13">
        <v>1238.8504708</v>
      </c>
      <c r="F404" s="12">
        <v>3773.4565600000001</v>
      </c>
      <c r="G404" s="11">
        <f t="shared" si="14"/>
        <v>1736.9342099999999</v>
      </c>
      <c r="H404" s="10">
        <f t="shared" si="15"/>
        <v>0.85289228964268415</v>
      </c>
    </row>
    <row r="405" spans="1:8" ht="16.5" customHeight="1" x14ac:dyDescent="0.3">
      <c r="A405" s="15">
        <v>3407</v>
      </c>
      <c r="B405" s="14" t="s">
        <v>857</v>
      </c>
      <c r="C405" s="13">
        <v>178.31366</v>
      </c>
      <c r="D405" s="13">
        <v>690.73243000000002</v>
      </c>
      <c r="E405" s="13">
        <v>398.04361459999996</v>
      </c>
      <c r="F405" s="12">
        <v>1141.2454700000001</v>
      </c>
      <c r="G405" s="11">
        <f t="shared" si="14"/>
        <v>450.51304000000005</v>
      </c>
      <c r="H405" s="10">
        <f t="shared" si="15"/>
        <v>0.6522251170398935</v>
      </c>
    </row>
    <row r="406" spans="1:8" ht="16.5" customHeight="1" x14ac:dyDescent="0.3">
      <c r="A406" s="15">
        <v>3501</v>
      </c>
      <c r="B406" s="14" t="s">
        <v>856</v>
      </c>
      <c r="C406" s="13">
        <v>5.17</v>
      </c>
      <c r="D406" s="13">
        <v>39.133199999999995</v>
      </c>
      <c r="E406" s="13">
        <v>5.7154999999999996</v>
      </c>
      <c r="F406" s="12">
        <v>28.092680000000001</v>
      </c>
      <c r="G406" s="11">
        <f t="shared" si="14"/>
        <v>-11.040519999999994</v>
      </c>
      <c r="H406" s="10">
        <f t="shared" si="15"/>
        <v>-0.28212668526979634</v>
      </c>
    </row>
    <row r="407" spans="1:8" ht="16.5" customHeight="1" x14ac:dyDescent="0.3">
      <c r="A407" s="15">
        <v>3502</v>
      </c>
      <c r="B407" s="14" t="s">
        <v>855</v>
      </c>
      <c r="C407" s="13">
        <v>73.925139999999999</v>
      </c>
      <c r="D407" s="13">
        <v>802.6940699999999</v>
      </c>
      <c r="E407" s="13">
        <v>46.760080000000002</v>
      </c>
      <c r="F407" s="12">
        <v>812.40198999999996</v>
      </c>
      <c r="G407" s="11">
        <f t="shared" si="14"/>
        <v>9.7079200000000583</v>
      </c>
      <c r="H407" s="10">
        <f t="shared" si="15"/>
        <v>1.2094171818162379E-2</v>
      </c>
    </row>
    <row r="408" spans="1:8" ht="16.5" customHeight="1" x14ac:dyDescent="0.3">
      <c r="A408" s="15">
        <v>3503</v>
      </c>
      <c r="B408" s="14" t="s">
        <v>854</v>
      </c>
      <c r="C408" s="13">
        <v>245.0659</v>
      </c>
      <c r="D408" s="13">
        <v>1375.81907</v>
      </c>
      <c r="E408" s="13">
        <v>278.53100000000001</v>
      </c>
      <c r="F408" s="12">
        <v>2466.4336600000001</v>
      </c>
      <c r="G408" s="11">
        <f t="shared" si="14"/>
        <v>1090.6145900000001</v>
      </c>
      <c r="H408" s="10">
        <f t="shared" si="15"/>
        <v>0.79270204475360273</v>
      </c>
    </row>
    <row r="409" spans="1:8" ht="16.5" customHeight="1" x14ac:dyDescent="0.3">
      <c r="A409" s="15">
        <v>3504</v>
      </c>
      <c r="B409" s="14" t="s">
        <v>853</v>
      </c>
      <c r="C409" s="13">
        <v>283.35968434</v>
      </c>
      <c r="D409" s="13">
        <v>1393.0027500000001</v>
      </c>
      <c r="E409" s="13">
        <v>317.21326400000004</v>
      </c>
      <c r="F409" s="12">
        <v>1783.6177399999999</v>
      </c>
      <c r="G409" s="11">
        <f t="shared" si="14"/>
        <v>390.61498999999981</v>
      </c>
      <c r="H409" s="10">
        <f t="shared" si="15"/>
        <v>0.28041221742024541</v>
      </c>
    </row>
    <row r="410" spans="1:8" ht="16.5" customHeight="1" x14ac:dyDescent="0.3">
      <c r="A410" s="15">
        <v>3505</v>
      </c>
      <c r="B410" s="14" t="s">
        <v>852</v>
      </c>
      <c r="C410" s="13">
        <v>2690.1744700000004</v>
      </c>
      <c r="D410" s="13">
        <v>3784.6712799999996</v>
      </c>
      <c r="E410" s="13">
        <v>2125.982555</v>
      </c>
      <c r="F410" s="12">
        <v>4271.5419900000006</v>
      </c>
      <c r="G410" s="11">
        <f t="shared" si="14"/>
        <v>486.87071000000105</v>
      </c>
      <c r="H410" s="10">
        <f t="shared" si="15"/>
        <v>0.12864279985764077</v>
      </c>
    </row>
    <row r="411" spans="1:8" ht="16.5" customHeight="1" x14ac:dyDescent="0.3">
      <c r="A411" s="15">
        <v>3506</v>
      </c>
      <c r="B411" s="14" t="s">
        <v>851</v>
      </c>
      <c r="C411" s="13">
        <v>2258.0420639999998</v>
      </c>
      <c r="D411" s="13">
        <v>6804.7452399999902</v>
      </c>
      <c r="E411" s="13">
        <v>1610.3922158999999</v>
      </c>
      <c r="F411" s="12">
        <v>5412.7756300000001</v>
      </c>
      <c r="G411" s="11">
        <f t="shared" si="14"/>
        <v>-1391.9696099999901</v>
      </c>
      <c r="H411" s="10">
        <f t="shared" si="15"/>
        <v>-0.20455866618160007</v>
      </c>
    </row>
    <row r="412" spans="1:8" ht="16.5" customHeight="1" x14ac:dyDescent="0.3">
      <c r="A412" s="15">
        <v>3507</v>
      </c>
      <c r="B412" s="14" t="s">
        <v>850</v>
      </c>
      <c r="C412" s="13">
        <v>357.01728560173001</v>
      </c>
      <c r="D412" s="13">
        <v>3846.9969999999998</v>
      </c>
      <c r="E412" s="13">
        <v>320.41113820999999</v>
      </c>
      <c r="F412" s="12">
        <v>3907.7416400000002</v>
      </c>
      <c r="G412" s="11">
        <f t="shared" si="14"/>
        <v>60.744640000000345</v>
      </c>
      <c r="H412" s="10">
        <f t="shared" si="15"/>
        <v>1.5790144884438525E-2</v>
      </c>
    </row>
    <row r="413" spans="1:8" ht="16.5" customHeight="1" x14ac:dyDescent="0.3">
      <c r="A413" s="15">
        <v>3601</v>
      </c>
      <c r="B413" s="14" t="s">
        <v>849</v>
      </c>
      <c r="C413" s="13">
        <v>5.4329999999999998</v>
      </c>
      <c r="D413" s="13">
        <v>241.98992000000001</v>
      </c>
      <c r="E413" s="13">
        <v>0</v>
      </c>
      <c r="F413" s="12">
        <v>0</v>
      </c>
      <c r="G413" s="11">
        <f t="shared" si="14"/>
        <v>-241.98992000000001</v>
      </c>
      <c r="H413" s="10">
        <f t="shared" si="15"/>
        <v>-1</v>
      </c>
    </row>
    <row r="414" spans="1:8" ht="16.5" customHeight="1" x14ac:dyDescent="0.3">
      <c r="A414" s="15">
        <v>3602</v>
      </c>
      <c r="B414" s="14" t="s">
        <v>848</v>
      </c>
      <c r="C414" s="13">
        <v>30.9894</v>
      </c>
      <c r="D414" s="13">
        <v>164.76643999999999</v>
      </c>
      <c r="E414" s="13">
        <v>14.548159999999999</v>
      </c>
      <c r="F414" s="12">
        <v>287.11955</v>
      </c>
      <c r="G414" s="11">
        <f t="shared" si="14"/>
        <v>122.35311000000002</v>
      </c>
      <c r="H414" s="10">
        <f t="shared" si="15"/>
        <v>0.74258514051769298</v>
      </c>
    </row>
    <row r="415" spans="1:8" ht="16.5" customHeight="1" x14ac:dyDescent="0.3">
      <c r="A415" s="15">
        <v>3603</v>
      </c>
      <c r="B415" s="14" t="s">
        <v>847</v>
      </c>
      <c r="C415" s="13">
        <v>6.0656340000000002</v>
      </c>
      <c r="D415" s="13">
        <v>147.46929999999998</v>
      </c>
      <c r="E415" s="13">
        <v>0.52546199999999998</v>
      </c>
      <c r="F415" s="12">
        <v>104.76761</v>
      </c>
      <c r="G415" s="11">
        <f t="shared" si="14"/>
        <v>-42.701689999999971</v>
      </c>
      <c r="H415" s="10">
        <f t="shared" si="15"/>
        <v>-0.28956325146996681</v>
      </c>
    </row>
    <row r="416" spans="1:8" ht="25.5" customHeight="1" x14ac:dyDescent="0.3">
      <c r="A416" s="15">
        <v>3604</v>
      </c>
      <c r="B416" s="14" t="s">
        <v>846</v>
      </c>
      <c r="C416" s="13">
        <v>347.18013000000002</v>
      </c>
      <c r="D416" s="13">
        <v>586.21205000000009</v>
      </c>
      <c r="E416" s="13">
        <v>19.017919999999997</v>
      </c>
      <c r="F416" s="12">
        <v>104.32099000000001</v>
      </c>
      <c r="G416" s="11">
        <f t="shared" si="14"/>
        <v>-481.8910600000001</v>
      </c>
      <c r="H416" s="10">
        <f t="shared" si="15"/>
        <v>-0.82204222857581999</v>
      </c>
    </row>
    <row r="417" spans="1:8" ht="16.5" customHeight="1" x14ac:dyDescent="0.3">
      <c r="A417" s="15">
        <v>3605</v>
      </c>
      <c r="B417" s="14" t="s">
        <v>845</v>
      </c>
      <c r="C417" s="13">
        <v>212.44925000000001</v>
      </c>
      <c r="D417" s="13">
        <v>382.68008000000003</v>
      </c>
      <c r="E417" s="13">
        <v>356.44980200000003</v>
      </c>
      <c r="F417" s="12">
        <v>712.37665000000004</v>
      </c>
      <c r="G417" s="11">
        <f t="shared" si="14"/>
        <v>329.69657000000001</v>
      </c>
      <c r="H417" s="10">
        <f t="shared" si="15"/>
        <v>0.86154620329336185</v>
      </c>
    </row>
    <row r="418" spans="1:8" ht="25.5" customHeight="1" x14ac:dyDescent="0.3">
      <c r="A418" s="15">
        <v>3606</v>
      </c>
      <c r="B418" s="14" t="s">
        <v>844</v>
      </c>
      <c r="C418" s="13">
        <v>49.835287999999998</v>
      </c>
      <c r="D418" s="13">
        <v>164.91579000000002</v>
      </c>
      <c r="E418" s="13">
        <v>51.099108000000001</v>
      </c>
      <c r="F418" s="12">
        <v>213.98853</v>
      </c>
      <c r="G418" s="11">
        <f t="shared" si="14"/>
        <v>49.072739999999982</v>
      </c>
      <c r="H418" s="10">
        <f t="shared" si="15"/>
        <v>0.29756241048840731</v>
      </c>
    </row>
    <row r="419" spans="1:8" ht="16.5" customHeight="1" x14ac:dyDescent="0.3">
      <c r="A419" s="15">
        <v>3701</v>
      </c>
      <c r="B419" s="14" t="s">
        <v>843</v>
      </c>
      <c r="C419" s="13">
        <v>383.03428200000002</v>
      </c>
      <c r="D419" s="13">
        <v>3362.2991000000002</v>
      </c>
      <c r="E419" s="13">
        <v>95.714882000000003</v>
      </c>
      <c r="F419" s="12">
        <v>1336.96273</v>
      </c>
      <c r="G419" s="11">
        <f t="shared" si="14"/>
        <v>-2025.3363700000002</v>
      </c>
      <c r="H419" s="10">
        <f t="shared" si="15"/>
        <v>-0.6023665086785408</v>
      </c>
    </row>
    <row r="420" spans="1:8" ht="16.5" customHeight="1" x14ac:dyDescent="0.3">
      <c r="A420" s="15">
        <v>3702</v>
      </c>
      <c r="B420" s="14" t="s">
        <v>842</v>
      </c>
      <c r="C420" s="13">
        <v>13.443605</v>
      </c>
      <c r="D420" s="13">
        <v>161.95094</v>
      </c>
      <c r="E420" s="13">
        <v>0.1807</v>
      </c>
      <c r="F420" s="12">
        <v>21.836209999999998</v>
      </c>
      <c r="G420" s="11">
        <f t="shared" si="14"/>
        <v>-140.11473000000001</v>
      </c>
      <c r="H420" s="10">
        <f t="shared" si="15"/>
        <v>-0.86516774771421523</v>
      </c>
    </row>
    <row r="421" spans="1:8" ht="25.5" customHeight="1" x14ac:dyDescent="0.3">
      <c r="A421" s="15">
        <v>3703</v>
      </c>
      <c r="B421" s="14" t="s">
        <v>841</v>
      </c>
      <c r="C421" s="13">
        <v>15.094149999999999</v>
      </c>
      <c r="D421" s="13">
        <v>126.26658</v>
      </c>
      <c r="E421" s="13">
        <v>14.63735</v>
      </c>
      <c r="F421" s="12">
        <v>140.45032</v>
      </c>
      <c r="G421" s="11">
        <f t="shared" si="14"/>
        <v>14.18374</v>
      </c>
      <c r="H421" s="10">
        <f t="shared" si="15"/>
        <v>0.11233170328997585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4.0286200000000001E-2</v>
      </c>
      <c r="D423" s="13">
        <v>8.7706400000000002</v>
      </c>
      <c r="E423" s="13">
        <v>9.9959100000000002E-3</v>
      </c>
      <c r="F423" s="12">
        <v>3.6573899999999999</v>
      </c>
      <c r="G423" s="11">
        <f t="shared" si="14"/>
        <v>-5.1132500000000007</v>
      </c>
      <c r="H423" s="10">
        <f t="shared" si="15"/>
        <v>-0.58299622376474247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</v>
      </c>
      <c r="F424" s="12">
        <v>0</v>
      </c>
      <c r="G424" s="11">
        <f t="shared" si="14"/>
        <v>0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148.53610999999998</v>
      </c>
      <c r="D425" s="13">
        <v>1518.3489</v>
      </c>
      <c r="E425" s="13">
        <v>115.40111400000001</v>
      </c>
      <c r="F425" s="12">
        <v>1287.6348400000002</v>
      </c>
      <c r="G425" s="11">
        <f t="shared" si="14"/>
        <v>-230.71405999999979</v>
      </c>
      <c r="H425" s="10">
        <f t="shared" si="15"/>
        <v>-0.15195062215278701</v>
      </c>
    </row>
    <row r="426" spans="1:8" ht="16.5" customHeight="1" x14ac:dyDescent="0.3">
      <c r="A426" s="15">
        <v>3801</v>
      </c>
      <c r="B426" s="14" t="s">
        <v>836</v>
      </c>
      <c r="C426" s="13">
        <v>3481.7598149999999</v>
      </c>
      <c r="D426" s="13">
        <v>1106.55943</v>
      </c>
      <c r="E426" s="13">
        <v>302.67136200000004</v>
      </c>
      <c r="F426" s="12">
        <v>385.56301000000002</v>
      </c>
      <c r="G426" s="11">
        <f t="shared" si="14"/>
        <v>-720.99641999999994</v>
      </c>
      <c r="H426" s="10">
        <f t="shared" si="15"/>
        <v>-0.65156592628739329</v>
      </c>
    </row>
    <row r="427" spans="1:8" ht="16.5" customHeight="1" x14ac:dyDescent="0.3">
      <c r="A427" s="15">
        <v>3802</v>
      </c>
      <c r="B427" s="14" t="s">
        <v>835</v>
      </c>
      <c r="C427" s="13">
        <v>137853.34897699999</v>
      </c>
      <c r="D427" s="13">
        <v>8722.0321199999998</v>
      </c>
      <c r="E427" s="13">
        <v>1449.4752720000001</v>
      </c>
      <c r="F427" s="12">
        <v>1807.6846399999999</v>
      </c>
      <c r="G427" s="11">
        <f t="shared" si="14"/>
        <v>-6914.3474800000004</v>
      </c>
      <c r="H427" s="10">
        <f t="shared" si="15"/>
        <v>-0.79274501456433533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1756.5270600000001</v>
      </c>
      <c r="D429" s="13">
        <v>591.6496800000001</v>
      </c>
      <c r="E429" s="13">
        <v>278.75</v>
      </c>
      <c r="F429" s="12">
        <v>147.46164999999999</v>
      </c>
      <c r="G429" s="11">
        <f t="shared" si="14"/>
        <v>-444.18803000000014</v>
      </c>
      <c r="H429" s="10">
        <f t="shared" si="15"/>
        <v>-0.7507618866623913</v>
      </c>
    </row>
    <row r="430" spans="1:8" ht="16.5" customHeight="1" x14ac:dyDescent="0.3">
      <c r="A430" s="15">
        <v>3805</v>
      </c>
      <c r="B430" s="14" t="s">
        <v>832</v>
      </c>
      <c r="C430" s="13">
        <v>0.53591999999999995</v>
      </c>
      <c r="D430" s="13">
        <v>2.7548699999999999</v>
      </c>
      <c r="E430" s="13">
        <v>1.0286440000000001</v>
      </c>
      <c r="F430" s="12">
        <v>6.6894900000000002</v>
      </c>
      <c r="G430" s="11">
        <f t="shared" si="14"/>
        <v>3.9346200000000002</v>
      </c>
      <c r="H430" s="10">
        <f t="shared" si="15"/>
        <v>1.4282416230166941</v>
      </c>
    </row>
    <row r="431" spans="1:8" ht="16.5" customHeight="1" x14ac:dyDescent="0.3">
      <c r="A431" s="15">
        <v>3806</v>
      </c>
      <c r="B431" s="14" t="s">
        <v>831</v>
      </c>
      <c r="C431" s="13">
        <v>104.360471</v>
      </c>
      <c r="D431" s="13">
        <v>246.81581</v>
      </c>
      <c r="E431" s="13">
        <v>53.973579999999998</v>
      </c>
      <c r="F431" s="12">
        <v>141.11348000000001</v>
      </c>
      <c r="G431" s="11">
        <f t="shared" si="14"/>
        <v>-105.70232999999999</v>
      </c>
      <c r="H431" s="10">
        <f t="shared" si="15"/>
        <v>-0.42826401598827885</v>
      </c>
    </row>
    <row r="432" spans="1:8" ht="25.5" customHeight="1" x14ac:dyDescent="0.3">
      <c r="A432" s="15">
        <v>3807</v>
      </c>
      <c r="B432" s="14" t="s">
        <v>830</v>
      </c>
      <c r="C432" s="13">
        <v>0</v>
      </c>
      <c r="D432" s="13">
        <v>0</v>
      </c>
      <c r="E432" s="13">
        <v>0</v>
      </c>
      <c r="F432" s="12">
        <v>0</v>
      </c>
      <c r="G432" s="11">
        <f t="shared" si="14"/>
        <v>0</v>
      </c>
      <c r="H432" s="10" t="str">
        <f t="shared" si="15"/>
        <v/>
      </c>
    </row>
    <row r="433" spans="1:8" ht="25.5" customHeight="1" x14ac:dyDescent="0.3">
      <c r="A433" s="15">
        <v>3808</v>
      </c>
      <c r="B433" s="14" t="s">
        <v>829</v>
      </c>
      <c r="C433" s="13">
        <v>26335.635338799999</v>
      </c>
      <c r="D433" s="13">
        <v>286614.464199999</v>
      </c>
      <c r="E433" s="13">
        <v>18594.891971999998</v>
      </c>
      <c r="F433" s="12">
        <v>204286.05336000002</v>
      </c>
      <c r="G433" s="11">
        <f t="shared" si="14"/>
        <v>-82328.410839998978</v>
      </c>
      <c r="H433" s="10">
        <f t="shared" si="15"/>
        <v>-0.28724443851706793</v>
      </c>
    </row>
    <row r="434" spans="1:8" ht="25.5" customHeight="1" x14ac:dyDescent="0.3">
      <c r="A434" s="15">
        <v>3809</v>
      </c>
      <c r="B434" s="14" t="s">
        <v>828</v>
      </c>
      <c r="C434" s="13">
        <v>2725.696766</v>
      </c>
      <c r="D434" s="13">
        <v>3074.9267200000004</v>
      </c>
      <c r="E434" s="13">
        <v>1884.4358970000001</v>
      </c>
      <c r="F434" s="12">
        <v>2896.0538099999999</v>
      </c>
      <c r="G434" s="11">
        <f t="shared" si="14"/>
        <v>-178.8729100000005</v>
      </c>
      <c r="H434" s="10">
        <f t="shared" si="15"/>
        <v>-5.8171438309918645E-2</v>
      </c>
    </row>
    <row r="435" spans="1:8" ht="25.5" customHeight="1" x14ac:dyDescent="0.3">
      <c r="A435" s="15">
        <v>3810</v>
      </c>
      <c r="B435" s="14" t="s">
        <v>827</v>
      </c>
      <c r="C435" s="13">
        <v>134.19675369999999</v>
      </c>
      <c r="D435" s="13">
        <v>500.50767999999999</v>
      </c>
      <c r="E435" s="13">
        <v>32.086804999999998</v>
      </c>
      <c r="F435" s="12">
        <v>173.59495000000001</v>
      </c>
      <c r="G435" s="11">
        <f t="shared" si="14"/>
        <v>-326.91273000000001</v>
      </c>
      <c r="H435" s="10">
        <f t="shared" si="15"/>
        <v>-0.65316226516244469</v>
      </c>
    </row>
    <row r="436" spans="1:8" ht="25.5" customHeight="1" x14ac:dyDescent="0.3">
      <c r="A436" s="15">
        <v>3811</v>
      </c>
      <c r="B436" s="14" t="s">
        <v>826</v>
      </c>
      <c r="C436" s="13">
        <v>745.81602699999996</v>
      </c>
      <c r="D436" s="13">
        <v>3253.7341099999999</v>
      </c>
      <c r="E436" s="13">
        <v>492.96177699999998</v>
      </c>
      <c r="F436" s="12">
        <v>2818.6730200000002</v>
      </c>
      <c r="G436" s="11">
        <f t="shared" si="14"/>
        <v>-435.06108999999969</v>
      </c>
      <c r="H436" s="10">
        <f t="shared" si="15"/>
        <v>-0.13371132221987239</v>
      </c>
    </row>
    <row r="437" spans="1:8" ht="25.5" customHeight="1" x14ac:dyDescent="0.3">
      <c r="A437" s="15">
        <v>3812</v>
      </c>
      <c r="B437" s="14" t="s">
        <v>825</v>
      </c>
      <c r="C437" s="13">
        <v>658.95580000000007</v>
      </c>
      <c r="D437" s="13">
        <v>1991.9812299999999</v>
      </c>
      <c r="E437" s="13">
        <v>431.28095999999999</v>
      </c>
      <c r="F437" s="12">
        <v>1332.5949900000001</v>
      </c>
      <c r="G437" s="11">
        <f t="shared" si="14"/>
        <v>-659.38623999999982</v>
      </c>
      <c r="H437" s="10">
        <f t="shared" si="15"/>
        <v>-0.33102030785701725</v>
      </c>
    </row>
    <row r="438" spans="1:8" ht="25.5" customHeight="1" x14ac:dyDescent="0.3">
      <c r="A438" s="15">
        <v>3813</v>
      </c>
      <c r="B438" s="14" t="s">
        <v>824</v>
      </c>
      <c r="C438" s="13">
        <v>28.521885999999999</v>
      </c>
      <c r="D438" s="13">
        <v>103.62898</v>
      </c>
      <c r="E438" s="13">
        <v>34.860039999999998</v>
      </c>
      <c r="F438" s="12">
        <v>95.569500000000005</v>
      </c>
      <c r="G438" s="11">
        <f t="shared" si="14"/>
        <v>-8.0594799999999935</v>
      </c>
      <c r="H438" s="10">
        <f t="shared" si="15"/>
        <v>-7.7772453226886862E-2</v>
      </c>
    </row>
    <row r="439" spans="1:8" ht="25.5" customHeight="1" x14ac:dyDescent="0.3">
      <c r="A439" s="15">
        <v>3814</v>
      </c>
      <c r="B439" s="14" t="s">
        <v>823</v>
      </c>
      <c r="C439" s="13">
        <v>18280.621972600002</v>
      </c>
      <c r="D439" s="13">
        <v>15673.76389</v>
      </c>
      <c r="E439" s="13">
        <v>8936.4804836000003</v>
      </c>
      <c r="F439" s="12">
        <v>9426.94067</v>
      </c>
      <c r="G439" s="11">
        <f t="shared" si="14"/>
        <v>-6246.8232200000002</v>
      </c>
      <c r="H439" s="10">
        <f t="shared" si="15"/>
        <v>-0.39855284690013282</v>
      </c>
    </row>
    <row r="440" spans="1:8" ht="16.5" customHeight="1" x14ac:dyDescent="0.3">
      <c r="A440" s="15">
        <v>3815</v>
      </c>
      <c r="B440" s="14" t="s">
        <v>822</v>
      </c>
      <c r="C440" s="13">
        <v>383.14251949999999</v>
      </c>
      <c r="D440" s="13">
        <v>1325.7633600000001</v>
      </c>
      <c r="E440" s="13">
        <v>245.8386175</v>
      </c>
      <c r="F440" s="12">
        <v>747.63595999999995</v>
      </c>
      <c r="G440" s="11">
        <f t="shared" si="14"/>
        <v>-578.12740000000019</v>
      </c>
      <c r="H440" s="10">
        <f t="shared" si="15"/>
        <v>-0.43607133629036188</v>
      </c>
    </row>
    <row r="441" spans="1:8" ht="16.5" customHeight="1" x14ac:dyDescent="0.3">
      <c r="A441" s="15">
        <v>3816</v>
      </c>
      <c r="B441" s="14" t="s">
        <v>821</v>
      </c>
      <c r="C441" s="13">
        <v>8549.1622559999996</v>
      </c>
      <c r="D441" s="13">
        <v>10101.96607</v>
      </c>
      <c r="E441" s="13">
        <v>3509.7438950000001</v>
      </c>
      <c r="F441" s="12">
        <v>3331.8479700000003</v>
      </c>
      <c r="G441" s="11">
        <f t="shared" si="14"/>
        <v>-6770.1180999999997</v>
      </c>
      <c r="H441" s="10">
        <f t="shared" si="15"/>
        <v>-0.67017826560567728</v>
      </c>
    </row>
    <row r="442" spans="1:8" ht="16.5" customHeight="1" x14ac:dyDescent="0.3">
      <c r="A442" s="15">
        <v>3817</v>
      </c>
      <c r="B442" s="14" t="s">
        <v>820</v>
      </c>
      <c r="C442" s="13">
        <v>0.17399999999999999</v>
      </c>
      <c r="D442" s="13">
        <v>1.7212499999999999</v>
      </c>
      <c r="E442" s="13">
        <v>1.7760000000000001E-2</v>
      </c>
      <c r="F442" s="12">
        <v>6.9180000000000005E-2</v>
      </c>
      <c r="G442" s="11">
        <f t="shared" si="14"/>
        <v>-1.6520699999999999</v>
      </c>
      <c r="H442" s="10">
        <f t="shared" si="15"/>
        <v>-0.9598082788671024</v>
      </c>
    </row>
    <row r="443" spans="1:8" ht="16.5" customHeight="1" x14ac:dyDescent="0.3">
      <c r="A443" s="15">
        <v>3818</v>
      </c>
      <c r="B443" s="14" t="s">
        <v>819</v>
      </c>
      <c r="C443" s="13">
        <v>2.2100000000000002E-3</v>
      </c>
      <c r="D443" s="13">
        <v>4.5999999999999996</v>
      </c>
      <c r="E443" s="13">
        <v>0</v>
      </c>
      <c r="F443" s="12">
        <v>0</v>
      </c>
      <c r="G443" s="11">
        <f t="shared" si="14"/>
        <v>-4.5999999999999996</v>
      </c>
      <c r="H443" s="10">
        <f t="shared" si="15"/>
        <v>-1</v>
      </c>
    </row>
    <row r="444" spans="1:8" ht="16.5" customHeight="1" x14ac:dyDescent="0.3">
      <c r="A444" s="15">
        <v>3819</v>
      </c>
      <c r="B444" s="14" t="s">
        <v>818</v>
      </c>
      <c r="C444" s="13">
        <v>319.5620697</v>
      </c>
      <c r="D444" s="13">
        <v>765.48068999999998</v>
      </c>
      <c r="E444" s="13">
        <v>199.65038300000001</v>
      </c>
      <c r="F444" s="12">
        <v>606.04498000000001</v>
      </c>
      <c r="G444" s="11">
        <f t="shared" si="14"/>
        <v>-159.43570999999997</v>
      </c>
      <c r="H444" s="10">
        <f t="shared" si="15"/>
        <v>-0.2082818183173242</v>
      </c>
    </row>
    <row r="445" spans="1:8" ht="16.5" customHeight="1" x14ac:dyDescent="0.3">
      <c r="A445" s="15">
        <v>3820</v>
      </c>
      <c r="B445" s="14" t="s">
        <v>817</v>
      </c>
      <c r="C445" s="13">
        <v>3955.527681</v>
      </c>
      <c r="D445" s="13">
        <v>7762.5379999999996</v>
      </c>
      <c r="E445" s="13">
        <v>1613.5190336000001</v>
      </c>
      <c r="F445" s="12">
        <v>2769.0174200000001</v>
      </c>
      <c r="G445" s="11">
        <f t="shared" si="14"/>
        <v>-4993.5205799999994</v>
      </c>
      <c r="H445" s="10">
        <f t="shared" si="15"/>
        <v>-0.64328452627220634</v>
      </c>
    </row>
    <row r="446" spans="1:8" ht="16.5" customHeight="1" x14ac:dyDescent="0.3">
      <c r="A446" s="15">
        <v>3821</v>
      </c>
      <c r="B446" s="14" t="s">
        <v>816</v>
      </c>
      <c r="C446" s="13">
        <v>26.505752000000001</v>
      </c>
      <c r="D446" s="13">
        <v>910.69637999999895</v>
      </c>
      <c r="E446" s="13">
        <v>16.994945999999999</v>
      </c>
      <c r="F446" s="12">
        <v>590.45485999999994</v>
      </c>
      <c r="G446" s="11">
        <f t="shared" si="14"/>
        <v>-320.24151999999901</v>
      </c>
      <c r="H446" s="10">
        <f t="shared" si="15"/>
        <v>-0.35164466119871846</v>
      </c>
    </row>
    <row r="447" spans="1:8" ht="16.5" customHeight="1" x14ac:dyDescent="0.3">
      <c r="A447" s="15">
        <v>3822</v>
      </c>
      <c r="B447" s="14" t="s">
        <v>815</v>
      </c>
      <c r="C447" s="13">
        <v>272.34815558766996</v>
      </c>
      <c r="D447" s="13">
        <v>9419.6255999999703</v>
      </c>
      <c r="E447" s="13">
        <v>196.604424908</v>
      </c>
      <c r="F447" s="12">
        <v>14361.285529999999</v>
      </c>
      <c r="G447" s="11">
        <f t="shared" si="14"/>
        <v>4941.6599300000289</v>
      </c>
      <c r="H447" s="10">
        <f t="shared" si="15"/>
        <v>0.52461320012549595</v>
      </c>
    </row>
    <row r="448" spans="1:8" ht="25.5" customHeight="1" x14ac:dyDescent="0.3">
      <c r="A448" s="15">
        <v>3823</v>
      </c>
      <c r="B448" s="14" t="s">
        <v>814</v>
      </c>
      <c r="C448" s="13">
        <v>872.54226800000004</v>
      </c>
      <c r="D448" s="13">
        <v>1697.23596</v>
      </c>
      <c r="E448" s="13">
        <v>425.98450000000003</v>
      </c>
      <c r="F448" s="12">
        <v>907.58510000000001</v>
      </c>
      <c r="G448" s="11">
        <f t="shared" si="14"/>
        <v>-789.65085999999997</v>
      </c>
      <c r="H448" s="10">
        <f t="shared" si="15"/>
        <v>-0.46525696992656224</v>
      </c>
    </row>
    <row r="449" spans="1:8" ht="25.5" customHeight="1" x14ac:dyDescent="0.3">
      <c r="A449" s="15">
        <v>3824</v>
      </c>
      <c r="B449" s="14" t="s">
        <v>813</v>
      </c>
      <c r="C449" s="13">
        <v>11933.312300000001</v>
      </c>
      <c r="D449" s="13">
        <v>32899.724269999999</v>
      </c>
      <c r="E449" s="13">
        <v>6229.6054647999999</v>
      </c>
      <c r="F449" s="12">
        <v>10210.622509999999</v>
      </c>
      <c r="G449" s="11">
        <f t="shared" si="14"/>
        <v>-22689.101759999998</v>
      </c>
      <c r="H449" s="10">
        <f t="shared" si="15"/>
        <v>-0.68964413117253154</v>
      </c>
    </row>
    <row r="450" spans="1:8" ht="25.5" customHeight="1" x14ac:dyDescent="0.3">
      <c r="A450" s="15">
        <v>3825</v>
      </c>
      <c r="B450" s="14" t="s">
        <v>812</v>
      </c>
      <c r="C450" s="13">
        <v>4.1999999999999996E-4</v>
      </c>
      <c r="D450" s="13">
        <v>1.4749999999999999E-2</v>
      </c>
      <c r="E450" s="13">
        <v>0</v>
      </c>
      <c r="F450" s="12">
        <v>0</v>
      </c>
      <c r="G450" s="11">
        <f t="shared" si="14"/>
        <v>-1.4749999999999999E-2</v>
      </c>
      <c r="H450" s="10">
        <f t="shared" si="15"/>
        <v>-1</v>
      </c>
    </row>
    <row r="451" spans="1:8" ht="16.5" customHeight="1" x14ac:dyDescent="0.3">
      <c r="A451" s="15">
        <v>3826</v>
      </c>
      <c r="B451" s="14" t="s">
        <v>811</v>
      </c>
      <c r="C451" s="13">
        <v>1.2261500000000001</v>
      </c>
      <c r="D451" s="13">
        <v>6.26417</v>
      </c>
      <c r="E451" s="13">
        <v>0.61799999999999999</v>
      </c>
      <c r="F451" s="12">
        <v>2.9544200000000003</v>
      </c>
      <c r="G451" s="11">
        <f t="shared" si="14"/>
        <v>-3.3097499999999997</v>
      </c>
      <c r="H451" s="10">
        <f t="shared" si="15"/>
        <v>-0.52836209745265528</v>
      </c>
    </row>
    <row r="452" spans="1:8" ht="25.5" customHeight="1" x14ac:dyDescent="0.3">
      <c r="A452" s="15">
        <v>3827</v>
      </c>
      <c r="B452" s="14" t="s">
        <v>1346</v>
      </c>
      <c r="C452" s="13">
        <v>0</v>
      </c>
      <c r="D452" s="13">
        <v>0</v>
      </c>
      <c r="E452" s="13">
        <v>158.7593</v>
      </c>
      <c r="F452" s="12">
        <v>670.51682999999991</v>
      </c>
      <c r="G452" s="11">
        <f t="shared" si="14"/>
        <v>670.51682999999991</v>
      </c>
      <c r="H452" s="10" t="str">
        <f t="shared" si="15"/>
        <v/>
      </c>
    </row>
    <row r="453" spans="1:8" ht="16.5" customHeight="1" x14ac:dyDescent="0.3">
      <c r="A453" s="15">
        <v>3901</v>
      </c>
      <c r="B453" s="14" t="s">
        <v>810</v>
      </c>
      <c r="C453" s="13">
        <v>44028.980196000004</v>
      </c>
      <c r="D453" s="13">
        <v>76690.4260299999</v>
      </c>
      <c r="E453" s="13">
        <v>39353.399789999996</v>
      </c>
      <c r="F453" s="12">
        <v>57946.009109999904</v>
      </c>
      <c r="G453" s="11">
        <f t="shared" si="14"/>
        <v>-18744.416919999996</v>
      </c>
      <c r="H453" s="10">
        <f t="shared" si="15"/>
        <v>-0.24441664873093183</v>
      </c>
    </row>
    <row r="454" spans="1:8" ht="16.5" customHeight="1" x14ac:dyDescent="0.3">
      <c r="A454" s="15">
        <v>3902</v>
      </c>
      <c r="B454" s="14" t="s">
        <v>809</v>
      </c>
      <c r="C454" s="13">
        <v>16766.786840000001</v>
      </c>
      <c r="D454" s="13">
        <v>30876.422870000002</v>
      </c>
      <c r="E454" s="13">
        <v>13819.66317</v>
      </c>
      <c r="F454" s="12">
        <v>20227.925660000001</v>
      </c>
      <c r="G454" s="11">
        <f t="shared" si="14"/>
        <v>-10648.497210000001</v>
      </c>
      <c r="H454" s="10">
        <f t="shared" si="15"/>
        <v>-0.34487470439285378</v>
      </c>
    </row>
    <row r="455" spans="1:8" ht="16.5" customHeight="1" x14ac:dyDescent="0.3">
      <c r="A455" s="15">
        <v>3903</v>
      </c>
      <c r="B455" s="14" t="s">
        <v>808</v>
      </c>
      <c r="C455" s="13">
        <v>10625.529400000001</v>
      </c>
      <c r="D455" s="13">
        <v>22505.331910000001</v>
      </c>
      <c r="E455" s="13">
        <v>5030.4178460000003</v>
      </c>
      <c r="F455" s="12">
        <v>9217.80969</v>
      </c>
      <c r="G455" s="11">
        <f t="shared" ref="G455:G518" si="16">F455-D455</f>
        <v>-13287.522220000001</v>
      </c>
      <c r="H455" s="10">
        <f t="shared" ref="H455:H518" si="17">IF(D455&lt;&gt;0,G455/D455,"")</f>
        <v>-0.59041662985187227</v>
      </c>
    </row>
    <row r="456" spans="1:8" ht="16.5" customHeight="1" x14ac:dyDescent="0.3">
      <c r="A456" s="15">
        <v>3904</v>
      </c>
      <c r="B456" s="14" t="s">
        <v>807</v>
      </c>
      <c r="C456" s="13">
        <v>16425.22624</v>
      </c>
      <c r="D456" s="13">
        <v>25752.002800000002</v>
      </c>
      <c r="E456" s="13">
        <v>15198.241910000001</v>
      </c>
      <c r="F456" s="12">
        <v>18462.695529999899</v>
      </c>
      <c r="G456" s="11">
        <f t="shared" si="16"/>
        <v>-7289.307270000103</v>
      </c>
      <c r="H456" s="10">
        <f t="shared" si="17"/>
        <v>-0.28305787812356492</v>
      </c>
    </row>
    <row r="457" spans="1:8" ht="25.5" customHeight="1" x14ac:dyDescent="0.3">
      <c r="A457" s="15">
        <v>3905</v>
      </c>
      <c r="B457" s="14" t="s">
        <v>806</v>
      </c>
      <c r="C457" s="13">
        <v>2523.0588029999999</v>
      </c>
      <c r="D457" s="13">
        <v>6761.4897199999996</v>
      </c>
      <c r="E457" s="13">
        <v>1387.6037926500001</v>
      </c>
      <c r="F457" s="12">
        <v>3847.3547799999997</v>
      </c>
      <c r="G457" s="11">
        <f t="shared" si="16"/>
        <v>-2914.1349399999999</v>
      </c>
      <c r="H457" s="10">
        <f t="shared" si="17"/>
        <v>-0.43099007181512067</v>
      </c>
    </row>
    <row r="458" spans="1:8" ht="16.5" customHeight="1" x14ac:dyDescent="0.3">
      <c r="A458" s="15">
        <v>3906</v>
      </c>
      <c r="B458" s="14" t="s">
        <v>805</v>
      </c>
      <c r="C458" s="13">
        <v>3545.0202129999998</v>
      </c>
      <c r="D458" s="13">
        <v>7717.8155800000104</v>
      </c>
      <c r="E458" s="13">
        <v>1868.4293700000001</v>
      </c>
      <c r="F458" s="12">
        <v>4879.1026400000001</v>
      </c>
      <c r="G458" s="11">
        <f t="shared" si="16"/>
        <v>-2838.7129400000103</v>
      </c>
      <c r="H458" s="10">
        <f t="shared" si="17"/>
        <v>-0.36781300493319208</v>
      </c>
    </row>
    <row r="459" spans="1:8" ht="25.5" customHeight="1" x14ac:dyDescent="0.3">
      <c r="A459" s="15">
        <v>3907</v>
      </c>
      <c r="B459" s="14" t="s">
        <v>804</v>
      </c>
      <c r="C459" s="13">
        <v>30435.618841</v>
      </c>
      <c r="D459" s="13">
        <v>55755.68806</v>
      </c>
      <c r="E459" s="13">
        <v>18269.471039</v>
      </c>
      <c r="F459" s="12">
        <v>33531.912280000004</v>
      </c>
      <c r="G459" s="11">
        <f t="shared" si="16"/>
        <v>-22223.775779999996</v>
      </c>
      <c r="H459" s="10">
        <f t="shared" si="17"/>
        <v>-0.39859208187126077</v>
      </c>
    </row>
    <row r="460" spans="1:8" ht="16.5" customHeight="1" x14ac:dyDescent="0.3">
      <c r="A460" s="15">
        <v>3908</v>
      </c>
      <c r="B460" s="14" t="s">
        <v>803</v>
      </c>
      <c r="C460" s="13">
        <v>586.06282999999996</v>
      </c>
      <c r="D460" s="13">
        <v>1911.4159299999999</v>
      </c>
      <c r="E460" s="13">
        <v>681.208078</v>
      </c>
      <c r="F460" s="12">
        <v>2305.9643099999998</v>
      </c>
      <c r="G460" s="11">
        <f t="shared" si="16"/>
        <v>394.54837999999995</v>
      </c>
      <c r="H460" s="10">
        <f t="shared" si="17"/>
        <v>0.2064168105996689</v>
      </c>
    </row>
    <row r="461" spans="1:8" ht="25.5" customHeight="1" x14ac:dyDescent="0.3">
      <c r="A461" s="15">
        <v>3909</v>
      </c>
      <c r="B461" s="14" t="s">
        <v>802</v>
      </c>
      <c r="C461" s="13">
        <v>27500.347747</v>
      </c>
      <c r="D461" s="13">
        <v>29189.58295</v>
      </c>
      <c r="E461" s="13">
        <v>23662.68202</v>
      </c>
      <c r="F461" s="12">
        <v>22759.966199999999</v>
      </c>
      <c r="G461" s="11">
        <f t="shared" si="16"/>
        <v>-6429.616750000001</v>
      </c>
      <c r="H461" s="10">
        <f t="shared" si="17"/>
        <v>-0.22027093573120068</v>
      </c>
    </row>
    <row r="462" spans="1:8" ht="16.5" customHeight="1" x14ac:dyDescent="0.3">
      <c r="A462" s="15">
        <v>3910</v>
      </c>
      <c r="B462" s="14" t="s">
        <v>801</v>
      </c>
      <c r="C462" s="13">
        <v>625.82110974999989</v>
      </c>
      <c r="D462" s="13">
        <v>4025.8389700000002</v>
      </c>
      <c r="E462" s="13">
        <v>236.942779</v>
      </c>
      <c r="F462" s="12">
        <v>1200.3253400000001</v>
      </c>
      <c r="G462" s="11">
        <f t="shared" si="16"/>
        <v>-2825.5136300000004</v>
      </c>
      <c r="H462" s="10">
        <f t="shared" si="17"/>
        <v>-0.70184467164616871</v>
      </c>
    </row>
    <row r="463" spans="1:8" ht="25.5" customHeight="1" x14ac:dyDescent="0.3">
      <c r="A463" s="15">
        <v>3911</v>
      </c>
      <c r="B463" s="14" t="s">
        <v>800</v>
      </c>
      <c r="C463" s="13">
        <v>446.33554670000001</v>
      </c>
      <c r="D463" s="13">
        <v>1299.1611</v>
      </c>
      <c r="E463" s="13">
        <v>251.8012698</v>
      </c>
      <c r="F463" s="12">
        <v>757.76094999999998</v>
      </c>
      <c r="G463" s="11">
        <f t="shared" si="16"/>
        <v>-541.40015000000005</v>
      </c>
      <c r="H463" s="10">
        <f t="shared" si="17"/>
        <v>-0.41673057329071816</v>
      </c>
    </row>
    <row r="464" spans="1:8" ht="16.5" customHeight="1" x14ac:dyDescent="0.3">
      <c r="A464" s="15">
        <v>3912</v>
      </c>
      <c r="B464" s="14" t="s">
        <v>799</v>
      </c>
      <c r="C464" s="13">
        <v>1068.30023609</v>
      </c>
      <c r="D464" s="13">
        <v>5033.6174700000001</v>
      </c>
      <c r="E464" s="13">
        <v>890.20218254999997</v>
      </c>
      <c r="F464" s="12">
        <v>3465.7236499999999</v>
      </c>
      <c r="G464" s="11">
        <f t="shared" si="16"/>
        <v>-1567.8938200000002</v>
      </c>
      <c r="H464" s="10">
        <f t="shared" si="17"/>
        <v>-0.31148449983427129</v>
      </c>
    </row>
    <row r="465" spans="1:8" ht="16.5" customHeight="1" x14ac:dyDescent="0.3">
      <c r="A465" s="15">
        <v>3913</v>
      </c>
      <c r="B465" s="14" t="s">
        <v>798</v>
      </c>
      <c r="C465" s="13">
        <v>195.58862704000001</v>
      </c>
      <c r="D465" s="13">
        <v>1872.57707</v>
      </c>
      <c r="E465" s="13">
        <v>156.7153251</v>
      </c>
      <c r="F465" s="12">
        <v>2003.9408600000002</v>
      </c>
      <c r="G465" s="11">
        <f t="shared" si="16"/>
        <v>131.36379000000011</v>
      </c>
      <c r="H465" s="10">
        <f t="shared" si="17"/>
        <v>7.0151339618828135E-2</v>
      </c>
    </row>
    <row r="466" spans="1:8" ht="16.5" customHeight="1" x14ac:dyDescent="0.3">
      <c r="A466" s="15">
        <v>3914</v>
      </c>
      <c r="B466" s="14" t="s">
        <v>797</v>
      </c>
      <c r="C466" s="13">
        <v>287.00099</v>
      </c>
      <c r="D466" s="13">
        <v>911.05392000000006</v>
      </c>
      <c r="E466" s="13">
        <v>34.270883000000005</v>
      </c>
      <c r="F466" s="12">
        <v>80.460520000000002</v>
      </c>
      <c r="G466" s="11">
        <f t="shared" si="16"/>
        <v>-830.59340000000009</v>
      </c>
      <c r="H466" s="10">
        <f t="shared" si="17"/>
        <v>-0.91168412951892031</v>
      </c>
    </row>
    <row r="467" spans="1:8" ht="16.5" customHeight="1" x14ac:dyDescent="0.3">
      <c r="A467" s="15">
        <v>3915</v>
      </c>
      <c r="B467" s="14" t="s">
        <v>796</v>
      </c>
      <c r="C467" s="13">
        <v>7318.615914</v>
      </c>
      <c r="D467" s="13">
        <v>3222.1261800000002</v>
      </c>
      <c r="E467" s="13">
        <v>3721.2867689999998</v>
      </c>
      <c r="F467" s="12">
        <v>1281.15111</v>
      </c>
      <c r="G467" s="11">
        <f t="shared" si="16"/>
        <v>-1940.9750700000002</v>
      </c>
      <c r="H467" s="10">
        <f t="shared" si="17"/>
        <v>-0.60238952839519155</v>
      </c>
    </row>
    <row r="468" spans="1:8" ht="25.5" customHeight="1" x14ac:dyDescent="0.3">
      <c r="A468" s="15">
        <v>3916</v>
      </c>
      <c r="B468" s="14" t="s">
        <v>795</v>
      </c>
      <c r="C468" s="13">
        <v>3780.1880750999899</v>
      </c>
      <c r="D468" s="13">
        <v>11100.2197</v>
      </c>
      <c r="E468" s="13">
        <v>2726.6402051800001</v>
      </c>
      <c r="F468" s="12">
        <v>7320.9656799999993</v>
      </c>
      <c r="G468" s="11">
        <f t="shared" si="16"/>
        <v>-3779.2540200000003</v>
      </c>
      <c r="H468" s="10">
        <f t="shared" si="17"/>
        <v>-0.34046659635034077</v>
      </c>
    </row>
    <row r="469" spans="1:8" ht="16.5" customHeight="1" x14ac:dyDescent="0.3">
      <c r="A469" s="15">
        <v>3917</v>
      </c>
      <c r="B469" s="14" t="s">
        <v>794</v>
      </c>
      <c r="C469" s="13">
        <v>4936.4048338999801</v>
      </c>
      <c r="D469" s="13">
        <v>23850.010059999997</v>
      </c>
      <c r="E469" s="13">
        <v>2438.3714151499998</v>
      </c>
      <c r="F469" s="12">
        <v>13768.397150000001</v>
      </c>
      <c r="G469" s="11">
        <f t="shared" si="16"/>
        <v>-10081.612909999996</v>
      </c>
      <c r="H469" s="10">
        <f t="shared" si="17"/>
        <v>-0.42270895838775163</v>
      </c>
    </row>
    <row r="470" spans="1:8" ht="16.5" customHeight="1" x14ac:dyDescent="0.3">
      <c r="A470" s="15">
        <v>3918</v>
      </c>
      <c r="B470" s="14" t="s">
        <v>793</v>
      </c>
      <c r="C470" s="13">
        <v>4683.7642723000099</v>
      </c>
      <c r="D470" s="13">
        <v>8041.5368799999997</v>
      </c>
      <c r="E470" s="13">
        <v>1991.7916462000001</v>
      </c>
      <c r="F470" s="12">
        <v>4450.1802800000005</v>
      </c>
      <c r="G470" s="11">
        <f t="shared" si="16"/>
        <v>-3591.3565999999992</v>
      </c>
      <c r="H470" s="10">
        <f t="shared" si="17"/>
        <v>-0.44660077465192194</v>
      </c>
    </row>
    <row r="471" spans="1:8" ht="16.5" customHeight="1" x14ac:dyDescent="0.3">
      <c r="A471" s="15">
        <v>3919</v>
      </c>
      <c r="B471" s="14" t="s">
        <v>792</v>
      </c>
      <c r="C471" s="13">
        <v>3144.3764079749999</v>
      </c>
      <c r="D471" s="13">
        <v>14472.805390000001</v>
      </c>
      <c r="E471" s="13">
        <v>2716.1437657400002</v>
      </c>
      <c r="F471" s="12">
        <v>10515.038060000001</v>
      </c>
      <c r="G471" s="11">
        <f t="shared" si="16"/>
        <v>-3957.7673300000006</v>
      </c>
      <c r="H471" s="10">
        <f t="shared" si="17"/>
        <v>-0.27346234702600392</v>
      </c>
    </row>
    <row r="472" spans="1:8" ht="25.5" customHeight="1" x14ac:dyDescent="0.3">
      <c r="A472" s="15">
        <v>3920</v>
      </c>
      <c r="B472" s="14" t="s">
        <v>791</v>
      </c>
      <c r="C472" s="13">
        <v>16960.827872999998</v>
      </c>
      <c r="D472" s="13">
        <v>55026.812600000099</v>
      </c>
      <c r="E472" s="13">
        <v>14553.622506</v>
      </c>
      <c r="F472" s="12">
        <v>43164.163690000001</v>
      </c>
      <c r="G472" s="11">
        <f t="shared" si="16"/>
        <v>-11862.648910000098</v>
      </c>
      <c r="H472" s="10">
        <f t="shared" si="17"/>
        <v>-0.21557943027214477</v>
      </c>
    </row>
    <row r="473" spans="1:8" ht="16.5" customHeight="1" x14ac:dyDescent="0.3">
      <c r="A473" s="15">
        <v>3921</v>
      </c>
      <c r="B473" s="14" t="s">
        <v>790</v>
      </c>
      <c r="C473" s="13">
        <v>6979.6699914800001</v>
      </c>
      <c r="D473" s="13">
        <v>25835.96459</v>
      </c>
      <c r="E473" s="13">
        <v>4602.9952410429996</v>
      </c>
      <c r="F473" s="12">
        <v>18260.684350000003</v>
      </c>
      <c r="G473" s="11">
        <f t="shared" si="16"/>
        <v>-7575.2802399999964</v>
      </c>
      <c r="H473" s="10">
        <f t="shared" si="17"/>
        <v>-0.29320678984565818</v>
      </c>
    </row>
    <row r="474" spans="1:8" ht="16.5" customHeight="1" x14ac:dyDescent="0.3">
      <c r="A474" s="15">
        <v>3922</v>
      </c>
      <c r="B474" s="14" t="s">
        <v>789</v>
      </c>
      <c r="C474" s="13">
        <v>1162.7883454</v>
      </c>
      <c r="D474" s="13">
        <v>6360.6261200000099</v>
      </c>
      <c r="E474" s="13">
        <v>571.05321140000001</v>
      </c>
      <c r="F474" s="12">
        <v>3109.2723099999998</v>
      </c>
      <c r="G474" s="11">
        <f t="shared" si="16"/>
        <v>-3251.3538100000101</v>
      </c>
      <c r="H474" s="10">
        <f t="shared" si="17"/>
        <v>-0.51116882971263289</v>
      </c>
    </row>
    <row r="475" spans="1:8" ht="25.5" customHeight="1" x14ac:dyDescent="0.3">
      <c r="A475" s="15">
        <v>3923</v>
      </c>
      <c r="B475" s="14" t="s">
        <v>788</v>
      </c>
      <c r="C475" s="13">
        <v>5683.4209090120003</v>
      </c>
      <c r="D475" s="13">
        <v>25520.018559999902</v>
      </c>
      <c r="E475" s="13">
        <v>10635.771361363999</v>
      </c>
      <c r="F475" s="12">
        <v>34927.570229999903</v>
      </c>
      <c r="G475" s="11">
        <f t="shared" si="16"/>
        <v>9407.5516700000007</v>
      </c>
      <c r="H475" s="10">
        <f t="shared" si="17"/>
        <v>0.3686342017299864</v>
      </c>
    </row>
    <row r="476" spans="1:8" ht="16.5" customHeight="1" x14ac:dyDescent="0.3">
      <c r="A476" s="15">
        <v>3924</v>
      </c>
      <c r="B476" s="14" t="s">
        <v>787</v>
      </c>
      <c r="C476" s="13">
        <v>2349.6207248400101</v>
      </c>
      <c r="D476" s="13">
        <v>9925.4428499999995</v>
      </c>
      <c r="E476" s="13">
        <v>1869.5383017700001</v>
      </c>
      <c r="F476" s="12">
        <v>7307.0756000000101</v>
      </c>
      <c r="G476" s="11">
        <f t="shared" si="16"/>
        <v>-2618.3672499999893</v>
      </c>
      <c r="H476" s="10">
        <f t="shared" si="17"/>
        <v>-0.26380356922814679</v>
      </c>
    </row>
    <row r="477" spans="1:8" ht="16.5" customHeight="1" x14ac:dyDescent="0.3">
      <c r="A477" s="15">
        <v>3925</v>
      </c>
      <c r="B477" s="14" t="s">
        <v>786</v>
      </c>
      <c r="C477" s="13">
        <v>3372.98939518002</v>
      </c>
      <c r="D477" s="13">
        <v>13268.61793</v>
      </c>
      <c r="E477" s="13">
        <v>1269.2697762800001</v>
      </c>
      <c r="F477" s="12">
        <v>6201.9236700000001</v>
      </c>
      <c r="G477" s="11">
        <f t="shared" si="16"/>
        <v>-7066.6942600000002</v>
      </c>
      <c r="H477" s="10">
        <f t="shared" si="17"/>
        <v>-0.53258706349682339</v>
      </c>
    </row>
    <row r="478" spans="1:8" ht="16.5" customHeight="1" x14ac:dyDescent="0.3">
      <c r="A478" s="15">
        <v>3926</v>
      </c>
      <c r="B478" s="14" t="s">
        <v>785</v>
      </c>
      <c r="C478" s="13">
        <v>2622.72334681853</v>
      </c>
      <c r="D478" s="13">
        <v>20949.31712</v>
      </c>
      <c r="E478" s="13">
        <v>1490.81913708302</v>
      </c>
      <c r="F478" s="12">
        <v>13473.45073</v>
      </c>
      <c r="G478" s="11">
        <f t="shared" si="16"/>
        <v>-7475.8663899999992</v>
      </c>
      <c r="H478" s="10">
        <f t="shared" si="17"/>
        <v>-0.35685489637573442</v>
      </c>
    </row>
    <row r="479" spans="1:8" ht="16.5" customHeight="1" x14ac:dyDescent="0.3">
      <c r="A479" s="15">
        <v>4001</v>
      </c>
      <c r="B479" s="14" t="s">
        <v>784</v>
      </c>
      <c r="C479" s="13">
        <v>586.32518000000005</v>
      </c>
      <c r="D479" s="13">
        <v>1256.50693</v>
      </c>
      <c r="E479" s="13">
        <v>1152.9030174</v>
      </c>
      <c r="F479" s="12">
        <v>2084.2782400000001</v>
      </c>
      <c r="G479" s="11">
        <f t="shared" si="16"/>
        <v>827.77131000000008</v>
      </c>
      <c r="H479" s="10">
        <f t="shared" si="17"/>
        <v>0.65878769964285044</v>
      </c>
    </row>
    <row r="480" spans="1:8" ht="25.5" customHeight="1" x14ac:dyDescent="0.3">
      <c r="A480" s="15">
        <v>4002</v>
      </c>
      <c r="B480" s="14" t="s">
        <v>783</v>
      </c>
      <c r="C480" s="13">
        <v>4654.9925999999996</v>
      </c>
      <c r="D480" s="13">
        <v>9827.9554600000101</v>
      </c>
      <c r="E480" s="13">
        <v>1818.9420600000001</v>
      </c>
      <c r="F480" s="12">
        <v>5879.5119699999996</v>
      </c>
      <c r="G480" s="11">
        <f t="shared" si="16"/>
        <v>-3948.4434900000106</v>
      </c>
      <c r="H480" s="10">
        <f t="shared" si="17"/>
        <v>-0.40175634760151901</v>
      </c>
    </row>
    <row r="481" spans="1:8" ht="16.5" customHeight="1" x14ac:dyDescent="0.3">
      <c r="A481" s="15">
        <v>4003</v>
      </c>
      <c r="B481" s="14" t="s">
        <v>782</v>
      </c>
      <c r="C481" s="13">
        <v>0.64400000000000002</v>
      </c>
      <c r="D481" s="13">
        <v>7.2969900000000001</v>
      </c>
      <c r="E481" s="13">
        <v>0.77889999999999993</v>
      </c>
      <c r="F481" s="12">
        <v>1.6426500000000002</v>
      </c>
      <c r="G481" s="11">
        <f t="shared" si="16"/>
        <v>-5.6543399999999995</v>
      </c>
      <c r="H481" s="10">
        <f t="shared" si="17"/>
        <v>-0.77488663133703062</v>
      </c>
    </row>
    <row r="482" spans="1:8" ht="16.5" customHeight="1" x14ac:dyDescent="0.3">
      <c r="A482" s="15">
        <v>4004</v>
      </c>
      <c r="B482" s="14" t="s">
        <v>781</v>
      </c>
      <c r="C482" s="13">
        <v>3161.6035469999997</v>
      </c>
      <c r="D482" s="13">
        <v>562.40513999999996</v>
      </c>
      <c r="E482" s="13">
        <v>1607.57115</v>
      </c>
      <c r="F482" s="12">
        <v>401.02138000000002</v>
      </c>
      <c r="G482" s="11">
        <f t="shared" si="16"/>
        <v>-161.38375999999994</v>
      </c>
      <c r="H482" s="10">
        <f t="shared" si="17"/>
        <v>-0.28695285395151254</v>
      </c>
    </row>
    <row r="483" spans="1:8" ht="16.5" customHeight="1" x14ac:dyDescent="0.3">
      <c r="A483" s="15">
        <v>4005</v>
      </c>
      <c r="B483" s="14" t="s">
        <v>780</v>
      </c>
      <c r="C483" s="13">
        <v>1470.791248</v>
      </c>
      <c r="D483" s="13">
        <v>1772.8613799999998</v>
      </c>
      <c r="E483" s="13">
        <v>1120.3678149999998</v>
      </c>
      <c r="F483" s="12">
        <v>1314.53514</v>
      </c>
      <c r="G483" s="11">
        <f t="shared" si="16"/>
        <v>-458.32623999999987</v>
      </c>
      <c r="H483" s="10">
        <f t="shared" si="17"/>
        <v>-0.2585234498142206</v>
      </c>
    </row>
    <row r="484" spans="1:8" ht="16.5" customHeight="1" x14ac:dyDescent="0.3">
      <c r="A484" s="15">
        <v>4006</v>
      </c>
      <c r="B484" s="14" t="s">
        <v>779</v>
      </c>
      <c r="C484" s="13">
        <v>0.43185199999999996</v>
      </c>
      <c r="D484" s="13">
        <v>6.7754599999999998</v>
      </c>
      <c r="E484" s="13">
        <v>0.62228599999999989</v>
      </c>
      <c r="F484" s="12">
        <v>5.3641899999999998</v>
      </c>
      <c r="G484" s="11">
        <f t="shared" si="16"/>
        <v>-1.41127</v>
      </c>
      <c r="H484" s="10">
        <f t="shared" si="17"/>
        <v>-0.2082913927615247</v>
      </c>
    </row>
    <row r="485" spans="1:8" ht="16.5" customHeight="1" x14ac:dyDescent="0.3">
      <c r="A485" s="15">
        <v>4007</v>
      </c>
      <c r="B485" s="14" t="s">
        <v>778</v>
      </c>
      <c r="C485" s="13">
        <v>61.288865000000001</v>
      </c>
      <c r="D485" s="13">
        <v>270.0496</v>
      </c>
      <c r="E485" s="13">
        <v>77.090555999999992</v>
      </c>
      <c r="F485" s="12">
        <v>271.79197999999997</v>
      </c>
      <c r="G485" s="11">
        <f t="shared" si="16"/>
        <v>1.7423799999999687</v>
      </c>
      <c r="H485" s="10">
        <f t="shared" si="17"/>
        <v>6.452073989370726E-3</v>
      </c>
    </row>
    <row r="486" spans="1:8" ht="25.5" customHeight="1" x14ac:dyDescent="0.3">
      <c r="A486" s="15">
        <v>4008</v>
      </c>
      <c r="B486" s="14" t="s">
        <v>777</v>
      </c>
      <c r="C486" s="13">
        <v>596.39155200000005</v>
      </c>
      <c r="D486" s="13">
        <v>2459.79639</v>
      </c>
      <c r="E486" s="13">
        <v>291.638012</v>
      </c>
      <c r="F486" s="12">
        <v>1119.8794800000001</v>
      </c>
      <c r="G486" s="11">
        <f t="shared" si="16"/>
        <v>-1339.9169099999999</v>
      </c>
      <c r="H486" s="10">
        <f t="shared" si="17"/>
        <v>-0.54472675683534921</v>
      </c>
    </row>
    <row r="487" spans="1:8" ht="25.5" customHeight="1" x14ac:dyDescent="0.3">
      <c r="A487" s="15">
        <v>4009</v>
      </c>
      <c r="B487" s="14" t="s">
        <v>776</v>
      </c>
      <c r="C487" s="13">
        <v>1224.8718967039999</v>
      </c>
      <c r="D487" s="13">
        <v>6104.8939899999796</v>
      </c>
      <c r="E487" s="13">
        <v>622.42724849000001</v>
      </c>
      <c r="F487" s="12">
        <v>3560.6753399999998</v>
      </c>
      <c r="G487" s="11">
        <f t="shared" si="16"/>
        <v>-2544.2186499999798</v>
      </c>
      <c r="H487" s="10">
        <f t="shared" si="17"/>
        <v>-0.41675066826180684</v>
      </c>
    </row>
    <row r="488" spans="1:8" ht="25.5" customHeight="1" x14ac:dyDescent="0.3">
      <c r="A488" s="15">
        <v>4010</v>
      </c>
      <c r="B488" s="14" t="s">
        <v>775</v>
      </c>
      <c r="C488" s="13">
        <v>1584.85647152961</v>
      </c>
      <c r="D488" s="13">
        <v>10267.004140000001</v>
      </c>
      <c r="E488" s="13">
        <v>1152.32532509</v>
      </c>
      <c r="F488" s="12">
        <v>10231.88773</v>
      </c>
      <c r="G488" s="11">
        <f t="shared" si="16"/>
        <v>-35.116410000000542</v>
      </c>
      <c r="H488" s="10">
        <f t="shared" si="17"/>
        <v>-3.4203171169657812E-3</v>
      </c>
    </row>
    <row r="489" spans="1:8" ht="16.5" customHeight="1" x14ac:dyDescent="0.3">
      <c r="A489" s="15">
        <v>4011</v>
      </c>
      <c r="B489" s="14" t="s">
        <v>774</v>
      </c>
      <c r="C489" s="13">
        <v>23515.950793999898</v>
      </c>
      <c r="D489" s="13">
        <v>92760.183759999898</v>
      </c>
      <c r="E489" s="13">
        <v>18945.726546000002</v>
      </c>
      <c r="F489" s="12">
        <v>71138.345270000107</v>
      </c>
      <c r="G489" s="11">
        <f t="shared" si="16"/>
        <v>-21621.838489999791</v>
      </c>
      <c r="H489" s="10">
        <f t="shared" si="17"/>
        <v>-0.2330939592136036</v>
      </c>
    </row>
    <row r="490" spans="1:8" ht="25.5" customHeight="1" x14ac:dyDescent="0.3">
      <c r="A490" s="15">
        <v>4012</v>
      </c>
      <c r="B490" s="14" t="s">
        <v>773</v>
      </c>
      <c r="C490" s="13">
        <v>1160.025852</v>
      </c>
      <c r="D490" s="13">
        <v>2062.6097800000002</v>
      </c>
      <c r="E490" s="13">
        <v>1277.9015290000002</v>
      </c>
      <c r="F490" s="12">
        <v>2172.9589599999999</v>
      </c>
      <c r="G490" s="11">
        <f t="shared" si="16"/>
        <v>110.34917999999971</v>
      </c>
      <c r="H490" s="10">
        <f t="shared" si="17"/>
        <v>5.3499785112043681E-2</v>
      </c>
    </row>
    <row r="491" spans="1:8" ht="16.5" customHeight="1" x14ac:dyDescent="0.3">
      <c r="A491" s="15">
        <v>4013</v>
      </c>
      <c r="B491" s="14" t="s">
        <v>772</v>
      </c>
      <c r="C491" s="13">
        <v>135.40166600000001</v>
      </c>
      <c r="D491" s="13">
        <v>320.99171000000001</v>
      </c>
      <c r="E491" s="13">
        <v>234.04062400000001</v>
      </c>
      <c r="F491" s="12">
        <v>519.78048000000001</v>
      </c>
      <c r="G491" s="11">
        <f t="shared" si="16"/>
        <v>198.78877</v>
      </c>
      <c r="H491" s="10">
        <f t="shared" si="17"/>
        <v>0.61929565096868078</v>
      </c>
    </row>
    <row r="492" spans="1:8" ht="25.5" customHeight="1" x14ac:dyDescent="0.3">
      <c r="A492" s="15">
        <v>4014</v>
      </c>
      <c r="B492" s="14" t="s">
        <v>771</v>
      </c>
      <c r="C492" s="13">
        <v>48.231413000000003</v>
      </c>
      <c r="D492" s="13">
        <v>2328.4528399999999</v>
      </c>
      <c r="E492" s="13">
        <v>74.360793000000001</v>
      </c>
      <c r="F492" s="12">
        <v>2921.37176</v>
      </c>
      <c r="G492" s="11">
        <f t="shared" si="16"/>
        <v>592.91892000000007</v>
      </c>
      <c r="H492" s="10">
        <f t="shared" si="17"/>
        <v>0.25464072529809112</v>
      </c>
    </row>
    <row r="493" spans="1:8" ht="16.5" customHeight="1" x14ac:dyDescent="0.3">
      <c r="A493" s="15">
        <v>4015</v>
      </c>
      <c r="B493" s="14" t="s">
        <v>770</v>
      </c>
      <c r="C493" s="13">
        <v>1272.9144434</v>
      </c>
      <c r="D493" s="13">
        <v>10563.7811</v>
      </c>
      <c r="E493" s="13">
        <v>570.15353260000006</v>
      </c>
      <c r="F493" s="12">
        <v>3385.6047999999996</v>
      </c>
      <c r="G493" s="11">
        <f t="shared" si="16"/>
        <v>-7178.176300000001</v>
      </c>
      <c r="H493" s="10">
        <f t="shared" si="17"/>
        <v>-0.67950823971541785</v>
      </c>
    </row>
    <row r="494" spans="1:8" ht="16.5" customHeight="1" x14ac:dyDescent="0.3">
      <c r="A494" s="15">
        <v>4016</v>
      </c>
      <c r="B494" s="14" t="s">
        <v>769</v>
      </c>
      <c r="C494" s="13">
        <v>1986.4743726945201</v>
      </c>
      <c r="D494" s="13">
        <v>25295.542529999799</v>
      </c>
      <c r="E494" s="13">
        <v>1643.6683367000298</v>
      </c>
      <c r="F494" s="12">
        <v>20230.243490000099</v>
      </c>
      <c r="G494" s="11">
        <f t="shared" si="16"/>
        <v>-5065.2990399996997</v>
      </c>
      <c r="H494" s="10">
        <f t="shared" si="17"/>
        <v>-0.2002447282556758</v>
      </c>
    </row>
    <row r="495" spans="1:8" ht="16.5" customHeight="1" x14ac:dyDescent="0.3">
      <c r="A495" s="15">
        <v>4017</v>
      </c>
      <c r="B495" s="14" t="s">
        <v>768</v>
      </c>
      <c r="C495" s="13">
        <v>1.0037799999999999</v>
      </c>
      <c r="D495" s="13">
        <v>17.669820000000001</v>
      </c>
      <c r="E495" s="13">
        <v>2.077709</v>
      </c>
      <c r="F495" s="12">
        <v>46.691330000000001</v>
      </c>
      <c r="G495" s="11">
        <f t="shared" si="16"/>
        <v>29.021509999999999</v>
      </c>
      <c r="H495" s="10">
        <f t="shared" si="17"/>
        <v>1.6424338221894732</v>
      </c>
    </row>
    <row r="496" spans="1:8" ht="25.5" customHeight="1" x14ac:dyDescent="0.3">
      <c r="A496" s="15">
        <v>4101</v>
      </c>
      <c r="B496" s="14" t="s">
        <v>767</v>
      </c>
      <c r="C496" s="13">
        <v>647.93499999999995</v>
      </c>
      <c r="D496" s="13">
        <v>491.33704999999998</v>
      </c>
      <c r="E496" s="13">
        <v>718.45100000000002</v>
      </c>
      <c r="F496" s="12">
        <v>762.81670999999994</v>
      </c>
      <c r="G496" s="11">
        <f t="shared" si="16"/>
        <v>271.47965999999997</v>
      </c>
      <c r="H496" s="10">
        <f t="shared" si="17"/>
        <v>0.55253244183397121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345.983</v>
      </c>
      <c r="D499" s="13">
        <v>602.21521999999993</v>
      </c>
      <c r="E499" s="13">
        <v>195.63</v>
      </c>
      <c r="F499" s="12">
        <v>295.07535999999999</v>
      </c>
      <c r="G499" s="11">
        <f t="shared" si="16"/>
        <v>-307.13985999999994</v>
      </c>
      <c r="H499" s="10">
        <f t="shared" si="17"/>
        <v>-0.51001676775953952</v>
      </c>
    </row>
    <row r="500" spans="1:8" ht="16.5" customHeight="1" x14ac:dyDescent="0.3">
      <c r="A500" s="15">
        <v>4105</v>
      </c>
      <c r="B500" s="14" t="s">
        <v>763</v>
      </c>
      <c r="C500" s="13">
        <v>1.2170000000000001</v>
      </c>
      <c r="D500" s="13">
        <v>18.721919999999997</v>
      </c>
      <c r="E500" s="13">
        <v>0</v>
      </c>
      <c r="F500" s="12">
        <v>0</v>
      </c>
      <c r="G500" s="11">
        <f t="shared" si="16"/>
        <v>-18.721919999999997</v>
      </c>
      <c r="H500" s="10">
        <f t="shared" si="17"/>
        <v>-1</v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321.22267999999997</v>
      </c>
      <c r="D502" s="13">
        <v>1862.4959799999999</v>
      </c>
      <c r="E502" s="13">
        <v>158.89953500000001</v>
      </c>
      <c r="F502" s="12">
        <v>1189.12817</v>
      </c>
      <c r="G502" s="11">
        <f t="shared" si="16"/>
        <v>-673.36780999999996</v>
      </c>
      <c r="H502" s="10">
        <f t="shared" si="17"/>
        <v>-0.36154054410361736</v>
      </c>
    </row>
    <row r="503" spans="1:8" ht="25.5" customHeight="1" x14ac:dyDescent="0.3">
      <c r="A503" s="15">
        <v>4112</v>
      </c>
      <c r="B503" s="14" t="s">
        <v>760</v>
      </c>
      <c r="C503" s="13">
        <v>0</v>
      </c>
      <c r="D503" s="13">
        <v>0</v>
      </c>
      <c r="E503" s="13">
        <v>0</v>
      </c>
      <c r="F503" s="12">
        <v>0</v>
      </c>
      <c r="G503" s="11">
        <f t="shared" si="16"/>
        <v>0</v>
      </c>
      <c r="H503" s="10" t="str">
        <f t="shared" si="17"/>
        <v/>
      </c>
    </row>
    <row r="504" spans="1:8" ht="16.5" customHeight="1" x14ac:dyDescent="0.3">
      <c r="A504" s="15">
        <v>4113</v>
      </c>
      <c r="B504" s="14" t="s">
        <v>759</v>
      </c>
      <c r="C504" s="13">
        <v>34.552999999999997</v>
      </c>
      <c r="D504" s="13">
        <v>110.42948</v>
      </c>
      <c r="E504" s="13">
        <v>32.881</v>
      </c>
      <c r="F504" s="12">
        <v>103.24911</v>
      </c>
      <c r="G504" s="11">
        <f t="shared" si="16"/>
        <v>-7.1803699999999964</v>
      </c>
      <c r="H504" s="10">
        <f t="shared" si="17"/>
        <v>-6.5022220515753557E-2</v>
      </c>
    </row>
    <row r="505" spans="1:8" ht="16.5" customHeight="1" x14ac:dyDescent="0.3">
      <c r="A505" s="15">
        <v>4114</v>
      </c>
      <c r="B505" s="14" t="s">
        <v>758</v>
      </c>
      <c r="C505" s="13">
        <v>12.998826999999999</v>
      </c>
      <c r="D505" s="13">
        <v>69.707080000000005</v>
      </c>
      <c r="E505" s="13">
        <v>1.41601</v>
      </c>
      <c r="F505" s="12">
        <v>20.224740000000001</v>
      </c>
      <c r="G505" s="11">
        <f t="shared" si="16"/>
        <v>-49.482340000000008</v>
      </c>
      <c r="H505" s="10">
        <f t="shared" si="17"/>
        <v>-0.70986103563655234</v>
      </c>
    </row>
    <row r="506" spans="1:8" ht="25.5" customHeight="1" x14ac:dyDescent="0.3">
      <c r="A506" s="15">
        <v>4115</v>
      </c>
      <c r="B506" s="14" t="s">
        <v>757</v>
      </c>
      <c r="C506" s="13">
        <v>12.007040000000002</v>
      </c>
      <c r="D506" s="13">
        <v>24.860990000000001</v>
      </c>
      <c r="E506" s="13">
        <v>10.939069999999999</v>
      </c>
      <c r="F506" s="12">
        <v>36.815169999999995</v>
      </c>
      <c r="G506" s="11">
        <f t="shared" si="16"/>
        <v>11.954179999999994</v>
      </c>
      <c r="H506" s="10">
        <f t="shared" si="17"/>
        <v>0.48084086755998023</v>
      </c>
    </row>
    <row r="507" spans="1:8" ht="16.5" customHeight="1" x14ac:dyDescent="0.3">
      <c r="A507" s="15">
        <v>4201</v>
      </c>
      <c r="B507" s="14" t="s">
        <v>756</v>
      </c>
      <c r="C507" s="13">
        <v>19.204547399999999</v>
      </c>
      <c r="D507" s="13">
        <v>264.04366999999996</v>
      </c>
      <c r="E507" s="13">
        <v>28.002584299999999</v>
      </c>
      <c r="F507" s="12">
        <v>330.05516</v>
      </c>
      <c r="G507" s="11">
        <f t="shared" si="16"/>
        <v>66.011490000000038</v>
      </c>
      <c r="H507" s="10">
        <f t="shared" si="17"/>
        <v>0.25000216820194948</v>
      </c>
    </row>
    <row r="508" spans="1:8" ht="16.5" customHeight="1" x14ac:dyDescent="0.3">
      <c r="A508" s="15">
        <v>4202</v>
      </c>
      <c r="B508" s="14" t="s">
        <v>755</v>
      </c>
      <c r="C508" s="13">
        <v>2786.9990672570098</v>
      </c>
      <c r="D508" s="13">
        <v>18348.527920000099</v>
      </c>
      <c r="E508" s="13">
        <v>2187.2545437799999</v>
      </c>
      <c r="F508" s="12">
        <v>13603.341710000099</v>
      </c>
      <c r="G508" s="11">
        <f t="shared" si="16"/>
        <v>-4745.1862099999998</v>
      </c>
      <c r="H508" s="10">
        <f t="shared" si="17"/>
        <v>-0.2586140005720946</v>
      </c>
    </row>
    <row r="509" spans="1:8" ht="16.5" customHeight="1" x14ac:dyDescent="0.3">
      <c r="A509" s="15">
        <v>4203</v>
      </c>
      <c r="B509" s="14" t="s">
        <v>754</v>
      </c>
      <c r="C509" s="13">
        <v>113.74491499999999</v>
      </c>
      <c r="D509" s="13">
        <v>1526.2256299999999</v>
      </c>
      <c r="E509" s="13">
        <v>96.227450200000092</v>
      </c>
      <c r="F509" s="12">
        <v>973.52659000000097</v>
      </c>
      <c r="G509" s="11">
        <f t="shared" si="16"/>
        <v>-552.69903999999894</v>
      </c>
      <c r="H509" s="10">
        <f t="shared" si="17"/>
        <v>-0.36213455542611939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24.381736499999899</v>
      </c>
      <c r="D511" s="13">
        <v>130.76867999999999</v>
      </c>
      <c r="E511" s="13">
        <v>21.395834999999998</v>
      </c>
      <c r="F511" s="12">
        <v>172.09445000000002</v>
      </c>
      <c r="G511" s="11">
        <f t="shared" si="16"/>
        <v>41.325770000000034</v>
      </c>
      <c r="H511" s="10">
        <f t="shared" si="17"/>
        <v>0.31602192512763788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3.230359</v>
      </c>
      <c r="D514" s="13">
        <v>21.795580000000001</v>
      </c>
      <c r="E514" s="13">
        <v>0.6</v>
      </c>
      <c r="F514" s="12">
        <v>1.9211500000000001</v>
      </c>
      <c r="G514" s="11">
        <f t="shared" si="16"/>
        <v>-19.87443</v>
      </c>
      <c r="H514" s="10">
        <f t="shared" si="17"/>
        <v>-0.91185598180915572</v>
      </c>
    </row>
    <row r="515" spans="1:8" ht="16.5" customHeight="1" x14ac:dyDescent="0.3">
      <c r="A515" s="15">
        <v>4303</v>
      </c>
      <c r="B515" s="14" t="s">
        <v>748</v>
      </c>
      <c r="C515" s="13">
        <v>18.339817</v>
      </c>
      <c r="D515" s="13">
        <v>343.12496000000004</v>
      </c>
      <c r="E515" s="13">
        <v>2.2662339999999999</v>
      </c>
      <c r="F515" s="12">
        <v>23.642499999999998</v>
      </c>
      <c r="G515" s="11">
        <f t="shared" si="16"/>
        <v>-319.48246000000006</v>
      </c>
      <c r="H515" s="10">
        <f t="shared" si="17"/>
        <v>-0.9310965311296503</v>
      </c>
    </row>
    <row r="516" spans="1:8" ht="16.5" customHeight="1" x14ac:dyDescent="0.3">
      <c r="A516" s="15">
        <v>4304</v>
      </c>
      <c r="B516" s="14" t="s">
        <v>747</v>
      </c>
      <c r="C516" s="13">
        <v>11.823619000000001</v>
      </c>
      <c r="D516" s="13">
        <v>98.018169999999998</v>
      </c>
      <c r="E516" s="13">
        <v>4.999898</v>
      </c>
      <c r="F516" s="12">
        <v>41.294730000000001</v>
      </c>
      <c r="G516" s="11">
        <f t="shared" si="16"/>
        <v>-56.723439999999997</v>
      </c>
      <c r="H516" s="10">
        <f t="shared" si="17"/>
        <v>-0.57870331592601654</v>
      </c>
    </row>
    <row r="517" spans="1:8" ht="16.5" customHeight="1" x14ac:dyDescent="0.3">
      <c r="A517" s="15">
        <v>4401</v>
      </c>
      <c r="B517" s="14" t="s">
        <v>746</v>
      </c>
      <c r="C517" s="13">
        <v>13262.6234</v>
      </c>
      <c r="D517" s="13">
        <v>1478.96922</v>
      </c>
      <c r="E517" s="13">
        <v>87.910399999999996</v>
      </c>
      <c r="F517" s="12">
        <v>34.482480000000002</v>
      </c>
      <c r="G517" s="11">
        <f t="shared" si="16"/>
        <v>-1444.4867400000001</v>
      </c>
      <c r="H517" s="10">
        <f t="shared" si="17"/>
        <v>-0.97668478861243646</v>
      </c>
    </row>
    <row r="518" spans="1:8" ht="16.5" customHeight="1" x14ac:dyDescent="0.3">
      <c r="A518" s="15">
        <v>4402</v>
      </c>
      <c r="B518" s="14" t="s">
        <v>745</v>
      </c>
      <c r="C518" s="13">
        <v>258.6986</v>
      </c>
      <c r="D518" s="13">
        <v>329.71100000000001</v>
      </c>
      <c r="E518" s="13">
        <v>164.27701300000001</v>
      </c>
      <c r="F518" s="12">
        <v>276.82384999999999</v>
      </c>
      <c r="G518" s="11">
        <f t="shared" si="16"/>
        <v>-52.88715000000002</v>
      </c>
      <c r="H518" s="10">
        <f t="shared" si="17"/>
        <v>-0.16040456642332229</v>
      </c>
    </row>
    <row r="519" spans="1:8" ht="16.5" customHeight="1" x14ac:dyDescent="0.3">
      <c r="A519" s="15">
        <v>4403</v>
      </c>
      <c r="B519" s="14" t="s">
        <v>744</v>
      </c>
      <c r="C519" s="13">
        <v>8150.143</v>
      </c>
      <c r="D519" s="13">
        <v>3718.4441400000001</v>
      </c>
      <c r="E519" s="13">
        <v>666.22299999999996</v>
      </c>
      <c r="F519" s="12">
        <v>344.65659000000005</v>
      </c>
      <c r="G519" s="11">
        <f t="shared" ref="G519:G582" si="18">F519-D519</f>
        <v>-3373.78755</v>
      </c>
      <c r="H519" s="10">
        <f t="shared" ref="H519:H582" si="19">IF(D519&lt;&gt;0,G519/D519,"")</f>
        <v>-0.90731161286182449</v>
      </c>
    </row>
    <row r="520" spans="1:8" ht="25.5" customHeight="1" x14ac:dyDescent="0.3">
      <c r="A520" s="15">
        <v>4404</v>
      </c>
      <c r="B520" s="14" t="s">
        <v>743</v>
      </c>
      <c r="C520" s="13">
        <v>0</v>
      </c>
      <c r="D520" s="13">
        <v>0</v>
      </c>
      <c r="E520" s="13">
        <v>0</v>
      </c>
      <c r="F520" s="12">
        <v>0</v>
      </c>
      <c r="G520" s="11">
        <f t="shared" si="18"/>
        <v>0</v>
      </c>
      <c r="H520" s="10" t="str">
        <f t="shared" si="19"/>
        <v/>
      </c>
    </row>
    <row r="521" spans="1:8" ht="16.5" customHeight="1" x14ac:dyDescent="0.3">
      <c r="A521" s="15">
        <v>4405</v>
      </c>
      <c r="B521" s="14" t="s">
        <v>742</v>
      </c>
      <c r="C521" s="13">
        <v>271.67179999999996</v>
      </c>
      <c r="D521" s="13">
        <v>289.98115000000001</v>
      </c>
      <c r="E521" s="13">
        <v>45.54</v>
      </c>
      <c r="F521" s="12">
        <v>32.484520000000003</v>
      </c>
      <c r="G521" s="11">
        <f t="shared" si="18"/>
        <v>-257.49662999999998</v>
      </c>
      <c r="H521" s="10">
        <f t="shared" si="19"/>
        <v>-0.88797713230670328</v>
      </c>
    </row>
    <row r="522" spans="1:8" ht="16.5" customHeight="1" x14ac:dyDescent="0.3">
      <c r="A522" s="15">
        <v>4406</v>
      </c>
      <c r="B522" s="14" t="s">
        <v>741</v>
      </c>
      <c r="C522" s="13">
        <v>450.75200000000001</v>
      </c>
      <c r="D522" s="13">
        <v>288.77100000000002</v>
      </c>
      <c r="E522" s="13">
        <v>0</v>
      </c>
      <c r="F522" s="12">
        <v>0</v>
      </c>
      <c r="G522" s="11">
        <f t="shared" si="18"/>
        <v>-288.77100000000002</v>
      </c>
      <c r="H522" s="10">
        <f t="shared" si="19"/>
        <v>-1</v>
      </c>
    </row>
    <row r="523" spans="1:8" ht="16.5" customHeight="1" x14ac:dyDescent="0.3">
      <c r="A523" s="15">
        <v>4407</v>
      </c>
      <c r="B523" s="14" t="s">
        <v>740</v>
      </c>
      <c r="C523" s="13">
        <v>2232.8438999999998</v>
      </c>
      <c r="D523" s="13">
        <v>1874.1414299999999</v>
      </c>
      <c r="E523" s="13">
        <v>484.459</v>
      </c>
      <c r="F523" s="12">
        <v>261.73207000000002</v>
      </c>
      <c r="G523" s="11">
        <f t="shared" si="18"/>
        <v>-1612.4093599999999</v>
      </c>
      <c r="H523" s="10">
        <f t="shared" si="19"/>
        <v>-0.86034561436486678</v>
      </c>
    </row>
    <row r="524" spans="1:8" ht="25.5" customHeight="1" x14ac:dyDescent="0.3">
      <c r="A524" s="15">
        <v>4408</v>
      </c>
      <c r="B524" s="14" t="s">
        <v>739</v>
      </c>
      <c r="C524" s="13">
        <v>1447.89375</v>
      </c>
      <c r="D524" s="13">
        <v>5277.4201399999993</v>
      </c>
      <c r="E524" s="13">
        <v>587.46818299999995</v>
      </c>
      <c r="F524" s="12">
        <v>3008.2377799999999</v>
      </c>
      <c r="G524" s="11">
        <f t="shared" si="18"/>
        <v>-2269.1823599999993</v>
      </c>
      <c r="H524" s="10">
        <f t="shared" si="19"/>
        <v>-0.4299794785715127</v>
      </c>
    </row>
    <row r="525" spans="1:8" ht="25.5" customHeight="1" x14ac:dyDescent="0.3">
      <c r="A525" s="15">
        <v>4409</v>
      </c>
      <c r="B525" s="14" t="s">
        <v>738</v>
      </c>
      <c r="C525" s="13">
        <v>480.03028999999998</v>
      </c>
      <c r="D525" s="13">
        <v>532.60421999999994</v>
      </c>
      <c r="E525" s="13">
        <v>262.50819000000001</v>
      </c>
      <c r="F525" s="12">
        <v>238.02121</v>
      </c>
      <c r="G525" s="11">
        <f t="shared" si="18"/>
        <v>-294.58300999999994</v>
      </c>
      <c r="H525" s="10">
        <f t="shared" si="19"/>
        <v>-0.55309927886038901</v>
      </c>
    </row>
    <row r="526" spans="1:8" ht="16.5" customHeight="1" x14ac:dyDescent="0.3">
      <c r="A526" s="15">
        <v>4410</v>
      </c>
      <c r="B526" s="14" t="s">
        <v>737</v>
      </c>
      <c r="C526" s="13">
        <v>10826.196525900001</v>
      </c>
      <c r="D526" s="13">
        <v>6332.3812699999999</v>
      </c>
      <c r="E526" s="13">
        <v>3508.2778610999999</v>
      </c>
      <c r="F526" s="12">
        <v>2514.3933299999999</v>
      </c>
      <c r="G526" s="11">
        <f t="shared" si="18"/>
        <v>-3817.98794</v>
      </c>
      <c r="H526" s="10">
        <f t="shared" si="19"/>
        <v>-0.60293083710671769</v>
      </c>
    </row>
    <row r="527" spans="1:8" ht="16.5" customHeight="1" x14ac:dyDescent="0.3">
      <c r="A527" s="15">
        <v>4411</v>
      </c>
      <c r="B527" s="14" t="s">
        <v>736</v>
      </c>
      <c r="C527" s="13">
        <v>41512.859227999907</v>
      </c>
      <c r="D527" s="13">
        <v>28334.703920000004</v>
      </c>
      <c r="E527" s="13">
        <v>10327.278478</v>
      </c>
      <c r="F527" s="12">
        <v>9133.0416000000005</v>
      </c>
      <c r="G527" s="11">
        <f t="shared" si="18"/>
        <v>-19201.662320000003</v>
      </c>
      <c r="H527" s="10">
        <f t="shared" si="19"/>
        <v>-0.67767294742919626</v>
      </c>
    </row>
    <row r="528" spans="1:8" ht="16.5" customHeight="1" x14ac:dyDescent="0.3">
      <c r="A528" s="15">
        <v>4412</v>
      </c>
      <c r="B528" s="14" t="s">
        <v>735</v>
      </c>
      <c r="C528" s="13">
        <v>6685.6317220000001</v>
      </c>
      <c r="D528" s="13">
        <v>7798.7189500000104</v>
      </c>
      <c r="E528" s="13">
        <v>1233.126278</v>
      </c>
      <c r="F528" s="12">
        <v>1962.7072499999999</v>
      </c>
      <c r="G528" s="11">
        <f t="shared" si="18"/>
        <v>-5836.01170000001</v>
      </c>
      <c r="H528" s="10">
        <f t="shared" si="19"/>
        <v>-0.74832953173674788</v>
      </c>
    </row>
    <row r="529" spans="1:8" ht="16.5" customHeight="1" x14ac:dyDescent="0.3">
      <c r="A529" s="15">
        <v>4413</v>
      </c>
      <c r="B529" s="14" t="s">
        <v>734</v>
      </c>
      <c r="C529" s="13">
        <v>27.059049999999999</v>
      </c>
      <c r="D529" s="13">
        <v>97.368580000000009</v>
      </c>
      <c r="E529" s="13">
        <v>45.326999999999998</v>
      </c>
      <c r="F529" s="12">
        <v>24.196930000000002</v>
      </c>
      <c r="G529" s="11">
        <f t="shared" si="18"/>
        <v>-73.17165</v>
      </c>
      <c r="H529" s="10">
        <f t="shared" si="19"/>
        <v>-0.75149139486269589</v>
      </c>
    </row>
    <row r="530" spans="1:8" ht="16.5" customHeight="1" x14ac:dyDescent="0.3">
      <c r="A530" s="15">
        <v>4414</v>
      </c>
      <c r="B530" s="14" t="s">
        <v>733</v>
      </c>
      <c r="C530" s="13">
        <v>23.8932644</v>
      </c>
      <c r="D530" s="13">
        <v>195.38757000000001</v>
      </c>
      <c r="E530" s="13">
        <v>27.963566780000001</v>
      </c>
      <c r="F530" s="12">
        <v>295.61682999999999</v>
      </c>
      <c r="G530" s="11">
        <f t="shared" si="18"/>
        <v>100.22925999999998</v>
      </c>
      <c r="H530" s="10">
        <f t="shared" si="19"/>
        <v>0.51297664431775258</v>
      </c>
    </row>
    <row r="531" spans="1:8" ht="25.5" customHeight="1" x14ac:dyDescent="0.3">
      <c r="A531" s="15">
        <v>4415</v>
      </c>
      <c r="B531" s="14" t="s">
        <v>732</v>
      </c>
      <c r="C531" s="13">
        <v>1443.5338649999999</v>
      </c>
      <c r="D531" s="13">
        <v>857.98743000000093</v>
      </c>
      <c r="E531" s="13">
        <v>964.84373699999992</v>
      </c>
      <c r="F531" s="12">
        <v>537.03037000000108</v>
      </c>
      <c r="G531" s="11">
        <f t="shared" si="18"/>
        <v>-320.95705999999984</v>
      </c>
      <c r="H531" s="10">
        <f t="shared" si="19"/>
        <v>-0.37408130792778571</v>
      </c>
    </row>
    <row r="532" spans="1:8" ht="16.5" customHeight="1" x14ac:dyDescent="0.3">
      <c r="A532" s="15">
        <v>4416</v>
      </c>
      <c r="B532" s="14" t="s">
        <v>731</v>
      </c>
      <c r="C532" s="13">
        <v>29.501999999999999</v>
      </c>
      <c r="D532" s="13">
        <v>12.647260000000001</v>
      </c>
      <c r="E532" s="13">
        <v>1.3480000000000001</v>
      </c>
      <c r="F532" s="12">
        <v>13.280569999999999</v>
      </c>
      <c r="G532" s="11">
        <f t="shared" si="18"/>
        <v>0.63330999999999804</v>
      </c>
      <c r="H532" s="10">
        <f t="shared" si="19"/>
        <v>5.0074877878686606E-2</v>
      </c>
    </row>
    <row r="533" spans="1:8" ht="25.5" customHeight="1" x14ac:dyDescent="0.3">
      <c r="A533" s="15">
        <v>4417</v>
      </c>
      <c r="B533" s="14" t="s">
        <v>730</v>
      </c>
      <c r="C533" s="13">
        <v>5.565804</v>
      </c>
      <c r="D533" s="13">
        <v>14.221399999999999</v>
      </c>
      <c r="E533" s="13">
        <v>10.538058999999999</v>
      </c>
      <c r="F533" s="12">
        <v>24.346610000000002</v>
      </c>
      <c r="G533" s="11">
        <f t="shared" si="18"/>
        <v>10.125210000000003</v>
      </c>
      <c r="H533" s="10">
        <f t="shared" si="19"/>
        <v>0.71196998888998297</v>
      </c>
    </row>
    <row r="534" spans="1:8" ht="16.5" customHeight="1" x14ac:dyDescent="0.3">
      <c r="A534" s="15">
        <v>4418</v>
      </c>
      <c r="B534" s="14" t="s">
        <v>729</v>
      </c>
      <c r="C534" s="13">
        <v>2385.864744</v>
      </c>
      <c r="D534" s="13">
        <v>5012.65895</v>
      </c>
      <c r="E534" s="13">
        <v>220.08322700000002</v>
      </c>
      <c r="F534" s="12">
        <v>2039.07447</v>
      </c>
      <c r="G534" s="11">
        <f t="shared" si="18"/>
        <v>-2973.58448</v>
      </c>
      <c r="H534" s="10">
        <f t="shared" si="19"/>
        <v>-0.59321500019465712</v>
      </c>
    </row>
    <row r="535" spans="1:8" ht="16.5" customHeight="1" x14ac:dyDescent="0.3">
      <c r="A535" s="15">
        <v>4419</v>
      </c>
      <c r="B535" s="14" t="s">
        <v>728</v>
      </c>
      <c r="C535" s="13">
        <v>233.37280050000001</v>
      </c>
      <c r="D535" s="13">
        <v>797.66768000000093</v>
      </c>
      <c r="E535" s="13">
        <v>168.785411519999</v>
      </c>
      <c r="F535" s="12">
        <v>529.82280000000003</v>
      </c>
      <c r="G535" s="11">
        <f t="shared" si="18"/>
        <v>-267.8448800000009</v>
      </c>
      <c r="H535" s="10">
        <f t="shared" si="19"/>
        <v>-0.33578504772814738</v>
      </c>
    </row>
    <row r="536" spans="1:8" ht="25.5" customHeight="1" x14ac:dyDescent="0.3">
      <c r="A536" s="15">
        <v>4420</v>
      </c>
      <c r="B536" s="14" t="s">
        <v>727</v>
      </c>
      <c r="C536" s="13">
        <v>33.485395600000004</v>
      </c>
      <c r="D536" s="13">
        <v>235.43362999999999</v>
      </c>
      <c r="E536" s="13">
        <v>10.8874859</v>
      </c>
      <c r="F536" s="12">
        <v>73.299109999999999</v>
      </c>
      <c r="G536" s="11">
        <f t="shared" si="18"/>
        <v>-162.13452000000001</v>
      </c>
      <c r="H536" s="10">
        <f t="shared" si="19"/>
        <v>-0.68866338254224779</v>
      </c>
    </row>
    <row r="537" spans="1:8" ht="16.5" customHeight="1" x14ac:dyDescent="0.3">
      <c r="A537" s="15">
        <v>4421</v>
      </c>
      <c r="B537" s="14" t="s">
        <v>726</v>
      </c>
      <c r="C537" s="13">
        <v>332.24735100000004</v>
      </c>
      <c r="D537" s="13">
        <v>1434.3729599999999</v>
      </c>
      <c r="E537" s="13">
        <v>247.198659200001</v>
      </c>
      <c r="F537" s="12">
        <v>1070.82619</v>
      </c>
      <c r="G537" s="11">
        <f t="shared" si="18"/>
        <v>-363.54676999999992</v>
      </c>
      <c r="H537" s="10">
        <f t="shared" si="19"/>
        <v>-0.25345344630590355</v>
      </c>
    </row>
    <row r="538" spans="1:8" ht="16.5" customHeight="1" x14ac:dyDescent="0.3">
      <c r="A538" s="15">
        <v>4501</v>
      </c>
      <c r="B538" s="14" t="s">
        <v>725</v>
      </c>
      <c r="C538" s="13">
        <v>5.0799999999999998E-2</v>
      </c>
      <c r="D538" s="13">
        <v>0.56886000000000003</v>
      </c>
      <c r="E538" s="13">
        <v>0</v>
      </c>
      <c r="F538" s="12">
        <v>0</v>
      </c>
      <c r="G538" s="11">
        <f t="shared" si="18"/>
        <v>-0.56886000000000003</v>
      </c>
      <c r="H538" s="10">
        <f t="shared" si="19"/>
        <v>-1</v>
      </c>
    </row>
    <row r="539" spans="1:8" ht="16.5" customHeight="1" x14ac:dyDescent="0.3">
      <c r="A539" s="15">
        <v>4502</v>
      </c>
      <c r="B539" s="14" t="s">
        <v>724</v>
      </c>
      <c r="C539" s="13">
        <v>0</v>
      </c>
      <c r="D539" s="13">
        <v>0</v>
      </c>
      <c r="E539" s="13">
        <v>0</v>
      </c>
      <c r="F539" s="12">
        <v>0</v>
      </c>
      <c r="G539" s="11">
        <f t="shared" si="18"/>
        <v>0</v>
      </c>
      <c r="H539" s="10" t="str">
        <f t="shared" si="19"/>
        <v/>
      </c>
    </row>
    <row r="540" spans="1:8" ht="16.5" customHeight="1" x14ac:dyDescent="0.3">
      <c r="A540" s="15">
        <v>4503</v>
      </c>
      <c r="B540" s="14" t="s">
        <v>723</v>
      </c>
      <c r="C540" s="13">
        <v>2.0820909999999997</v>
      </c>
      <c r="D540" s="13">
        <v>49.040039999999998</v>
      </c>
      <c r="E540" s="13">
        <v>1.677454</v>
      </c>
      <c r="F540" s="12">
        <v>43.312830000000005</v>
      </c>
      <c r="G540" s="11">
        <f t="shared" si="18"/>
        <v>-5.7272099999999924</v>
      </c>
      <c r="H540" s="10">
        <f t="shared" si="19"/>
        <v>-0.11678640555758096</v>
      </c>
    </row>
    <row r="541" spans="1:8" ht="16.5" customHeight="1" x14ac:dyDescent="0.3">
      <c r="A541" s="15">
        <v>4504</v>
      </c>
      <c r="B541" s="14" t="s">
        <v>722</v>
      </c>
      <c r="C541" s="13">
        <v>250.62642319999998</v>
      </c>
      <c r="D541" s="13">
        <v>1687.9393400000001</v>
      </c>
      <c r="E541" s="13">
        <v>118.650443</v>
      </c>
      <c r="F541" s="12">
        <v>1020.7793399999999</v>
      </c>
      <c r="G541" s="11">
        <f t="shared" si="18"/>
        <v>-667.1600000000002</v>
      </c>
      <c r="H541" s="10">
        <f t="shared" si="19"/>
        <v>-0.39525117057820347</v>
      </c>
    </row>
    <row r="542" spans="1:8" ht="16.5" customHeight="1" x14ac:dyDescent="0.3">
      <c r="A542" s="15">
        <v>4601</v>
      </c>
      <c r="B542" s="14" t="s">
        <v>721</v>
      </c>
      <c r="C542" s="13">
        <v>42.579817399999804</v>
      </c>
      <c r="D542" s="13">
        <v>129.74533</v>
      </c>
      <c r="E542" s="13">
        <v>54.354004000000003</v>
      </c>
      <c r="F542" s="12">
        <v>131.36954</v>
      </c>
      <c r="G542" s="11">
        <f t="shared" si="18"/>
        <v>1.624210000000005</v>
      </c>
      <c r="H542" s="10">
        <f t="shared" si="19"/>
        <v>1.2518446714035913E-2</v>
      </c>
    </row>
    <row r="543" spans="1:8" ht="16.5" customHeight="1" x14ac:dyDescent="0.3">
      <c r="A543" s="15">
        <v>4602</v>
      </c>
      <c r="B543" s="14" t="s">
        <v>720</v>
      </c>
      <c r="C543" s="13">
        <v>52.188061180000197</v>
      </c>
      <c r="D543" s="13">
        <v>365.15735000000103</v>
      </c>
      <c r="E543" s="13">
        <v>41.850187539999894</v>
      </c>
      <c r="F543" s="12">
        <v>390.48665999999997</v>
      </c>
      <c r="G543" s="11">
        <f t="shared" si="18"/>
        <v>25.329309999998941</v>
      </c>
      <c r="H543" s="10">
        <f t="shared" si="19"/>
        <v>6.9365466695381781E-2</v>
      </c>
    </row>
    <row r="544" spans="1:8" ht="16.5" customHeight="1" x14ac:dyDescent="0.3">
      <c r="A544" s="15">
        <v>4701</v>
      </c>
      <c r="B544" s="14" t="s">
        <v>719</v>
      </c>
      <c r="C544" s="13">
        <v>0</v>
      </c>
      <c r="D544" s="13">
        <v>0</v>
      </c>
      <c r="E544" s="13">
        <v>0</v>
      </c>
      <c r="F544" s="12">
        <v>0</v>
      </c>
      <c r="G544" s="11">
        <f t="shared" si="18"/>
        <v>0</v>
      </c>
      <c r="H544" s="10" t="str">
        <f t="shared" si="19"/>
        <v/>
      </c>
    </row>
    <row r="545" spans="1:8" ht="16.5" customHeight="1" x14ac:dyDescent="0.3">
      <c r="A545" s="15">
        <v>4702</v>
      </c>
      <c r="B545" s="14" t="s">
        <v>718</v>
      </c>
      <c r="C545" s="13">
        <v>0.81</v>
      </c>
      <c r="D545" s="13">
        <v>1.43468</v>
      </c>
      <c r="E545" s="13">
        <v>0</v>
      </c>
      <c r="F545" s="12">
        <v>0</v>
      </c>
      <c r="G545" s="11">
        <f t="shared" si="18"/>
        <v>-1.43468</v>
      </c>
      <c r="H545" s="10">
        <f t="shared" si="19"/>
        <v>-1</v>
      </c>
    </row>
    <row r="546" spans="1:8" ht="16.5" customHeight="1" x14ac:dyDescent="0.3">
      <c r="A546" s="15">
        <v>4703</v>
      </c>
      <c r="B546" s="14" t="s">
        <v>717</v>
      </c>
      <c r="C546" s="13">
        <v>13853.131734999999</v>
      </c>
      <c r="D546" s="13">
        <v>8983.1943599999995</v>
      </c>
      <c r="E546" s="13">
        <v>3761.9110000000001</v>
      </c>
      <c r="F546" s="12">
        <v>3585.5756000000001</v>
      </c>
      <c r="G546" s="11">
        <f t="shared" si="18"/>
        <v>-5397.6187599999994</v>
      </c>
      <c r="H546" s="10">
        <f t="shared" si="19"/>
        <v>-0.6008573947853445</v>
      </c>
    </row>
    <row r="547" spans="1:8" ht="16.5" customHeight="1" x14ac:dyDescent="0.3">
      <c r="A547" s="15">
        <v>4704</v>
      </c>
      <c r="B547" s="14" t="s">
        <v>716</v>
      </c>
      <c r="C547" s="13">
        <v>8.7029999999999994</v>
      </c>
      <c r="D547" s="13">
        <v>18.884979999999999</v>
      </c>
      <c r="E547" s="13">
        <v>83.802000000000007</v>
      </c>
      <c r="F547" s="12">
        <v>162.19095000000002</v>
      </c>
      <c r="G547" s="11">
        <f t="shared" si="18"/>
        <v>143.30597</v>
      </c>
      <c r="H547" s="10">
        <f t="shared" si="19"/>
        <v>7.5883569905819339</v>
      </c>
    </row>
    <row r="548" spans="1:8" ht="25.5" customHeight="1" x14ac:dyDescent="0.3">
      <c r="A548" s="15">
        <v>4705</v>
      </c>
      <c r="B548" s="14" t="s">
        <v>715</v>
      </c>
      <c r="C548" s="13">
        <v>617.33900000000006</v>
      </c>
      <c r="D548" s="13">
        <v>357.42500000000001</v>
      </c>
      <c r="E548" s="13">
        <v>21.902709999999999</v>
      </c>
      <c r="F548" s="12">
        <v>20.403189999999999</v>
      </c>
      <c r="G548" s="11">
        <f t="shared" si="18"/>
        <v>-337.02181000000002</v>
      </c>
      <c r="H548" s="10">
        <f t="shared" si="19"/>
        <v>-0.94291616423025815</v>
      </c>
    </row>
    <row r="549" spans="1:8" ht="16.5" customHeight="1" x14ac:dyDescent="0.3">
      <c r="A549" s="15">
        <v>4706</v>
      </c>
      <c r="B549" s="14" t="s">
        <v>714</v>
      </c>
      <c r="C549" s="13">
        <v>375.71800000000002</v>
      </c>
      <c r="D549" s="13">
        <v>437.5575</v>
      </c>
      <c r="E549" s="13">
        <v>302.2756</v>
      </c>
      <c r="F549" s="12">
        <v>481.12360999999999</v>
      </c>
      <c r="G549" s="11">
        <f t="shared" si="18"/>
        <v>43.566109999999981</v>
      </c>
      <c r="H549" s="10">
        <f t="shared" si="19"/>
        <v>9.9566594104774753E-2</v>
      </c>
    </row>
    <row r="550" spans="1:8" ht="16.5" customHeight="1" x14ac:dyDescent="0.3">
      <c r="A550" s="15">
        <v>4707</v>
      </c>
      <c r="B550" s="14" t="s">
        <v>713</v>
      </c>
      <c r="C550" s="13">
        <v>258.071822</v>
      </c>
      <c r="D550" s="13">
        <v>59.146970000000003</v>
      </c>
      <c r="E550" s="13">
        <v>135.23342499999998</v>
      </c>
      <c r="F550" s="12">
        <v>29.453250000000001</v>
      </c>
      <c r="G550" s="11">
        <f t="shared" si="18"/>
        <v>-29.693720000000003</v>
      </c>
      <c r="H550" s="10">
        <f t="shared" si="19"/>
        <v>-0.50203281757290363</v>
      </c>
    </row>
    <row r="551" spans="1:8" ht="16.5" customHeight="1" x14ac:dyDescent="0.3">
      <c r="A551" s="15">
        <v>4801</v>
      </c>
      <c r="B551" s="14" t="s">
        <v>712</v>
      </c>
      <c r="C551" s="13">
        <v>3744.9139399999999</v>
      </c>
      <c r="D551" s="13">
        <v>2438.84456</v>
      </c>
      <c r="E551" s="13">
        <v>1194.846</v>
      </c>
      <c r="F551" s="12">
        <v>1222.8794399999999</v>
      </c>
      <c r="G551" s="11">
        <f t="shared" si="18"/>
        <v>-1215.9651200000001</v>
      </c>
      <c r="H551" s="10">
        <f t="shared" si="19"/>
        <v>-0.4985824598842003</v>
      </c>
    </row>
    <row r="552" spans="1:8" ht="16.5" customHeight="1" x14ac:dyDescent="0.3">
      <c r="A552" s="15">
        <v>4802</v>
      </c>
      <c r="B552" s="14" t="s">
        <v>711</v>
      </c>
      <c r="C552" s="13">
        <v>17804.1851131</v>
      </c>
      <c r="D552" s="13">
        <v>21738.04723</v>
      </c>
      <c r="E552" s="13">
        <v>13287.601905400001</v>
      </c>
      <c r="F552" s="12">
        <v>18868.201140000001</v>
      </c>
      <c r="G552" s="11">
        <f t="shared" si="18"/>
        <v>-2869.8460899999991</v>
      </c>
      <c r="H552" s="10">
        <f t="shared" si="19"/>
        <v>-0.1320194983309915</v>
      </c>
    </row>
    <row r="553" spans="1:8" ht="25.5" customHeight="1" x14ac:dyDescent="0.3">
      <c r="A553" s="15">
        <v>4803</v>
      </c>
      <c r="B553" s="14" t="s">
        <v>710</v>
      </c>
      <c r="C553" s="13">
        <v>2983.2374929999996</v>
      </c>
      <c r="D553" s="13">
        <v>4013.9252700000002</v>
      </c>
      <c r="E553" s="13">
        <v>3183.1969290000002</v>
      </c>
      <c r="F553" s="12">
        <v>5836.7849999999999</v>
      </c>
      <c r="G553" s="11">
        <f t="shared" si="18"/>
        <v>1822.8597299999997</v>
      </c>
      <c r="H553" s="10">
        <f t="shared" si="19"/>
        <v>0.45413394803934642</v>
      </c>
    </row>
    <row r="554" spans="1:8" ht="16.5" customHeight="1" x14ac:dyDescent="0.3">
      <c r="A554" s="15">
        <v>4804</v>
      </c>
      <c r="B554" s="14" t="s">
        <v>709</v>
      </c>
      <c r="C554" s="13">
        <v>9791.5906340000001</v>
      </c>
      <c r="D554" s="13">
        <v>11855.47982</v>
      </c>
      <c r="E554" s="13">
        <v>3954.10635</v>
      </c>
      <c r="F554" s="12">
        <v>5611.2077199999994</v>
      </c>
      <c r="G554" s="11">
        <f t="shared" si="18"/>
        <v>-6244.272100000001</v>
      </c>
      <c r="H554" s="10">
        <f t="shared" si="19"/>
        <v>-0.52669923063476654</v>
      </c>
    </row>
    <row r="555" spans="1:8" ht="25.5" customHeight="1" x14ac:dyDescent="0.3">
      <c r="A555" s="15">
        <v>4805</v>
      </c>
      <c r="B555" s="14" t="s">
        <v>708</v>
      </c>
      <c r="C555" s="13">
        <v>19862.502596000002</v>
      </c>
      <c r="D555" s="13">
        <v>14679.7611</v>
      </c>
      <c r="E555" s="13">
        <v>14713.97703</v>
      </c>
      <c r="F555" s="12">
        <v>10580.23266</v>
      </c>
      <c r="G555" s="11">
        <f t="shared" si="18"/>
        <v>-4099.52844</v>
      </c>
      <c r="H555" s="10">
        <f t="shared" si="19"/>
        <v>-0.2792639752155095</v>
      </c>
    </row>
    <row r="556" spans="1:8" ht="16.5" customHeight="1" x14ac:dyDescent="0.3">
      <c r="A556" s="15">
        <v>4806</v>
      </c>
      <c r="B556" s="14" t="s">
        <v>707</v>
      </c>
      <c r="C556" s="13">
        <v>687.28725499999996</v>
      </c>
      <c r="D556" s="13">
        <v>1140.6950200000001</v>
      </c>
      <c r="E556" s="13">
        <v>447.07452000000001</v>
      </c>
      <c r="F556" s="12">
        <v>1041.8678399999999</v>
      </c>
      <c r="G556" s="11">
        <f t="shared" si="18"/>
        <v>-98.827180000000226</v>
      </c>
      <c r="H556" s="10">
        <f t="shared" si="19"/>
        <v>-8.6637688661076309E-2</v>
      </c>
    </row>
    <row r="557" spans="1:8" ht="25.5" customHeight="1" x14ac:dyDescent="0.3">
      <c r="A557" s="15">
        <v>4807</v>
      </c>
      <c r="B557" s="14" t="s">
        <v>706</v>
      </c>
      <c r="C557" s="13">
        <v>749.44399999999996</v>
      </c>
      <c r="D557" s="13">
        <v>864.81655000000001</v>
      </c>
      <c r="E557" s="13">
        <v>209.1241</v>
      </c>
      <c r="F557" s="12">
        <v>258.56570999999997</v>
      </c>
      <c r="G557" s="11">
        <f t="shared" si="18"/>
        <v>-606.25084000000004</v>
      </c>
      <c r="H557" s="10">
        <f t="shared" si="19"/>
        <v>-0.70101669539048483</v>
      </c>
    </row>
    <row r="558" spans="1:8" ht="16.5" customHeight="1" x14ac:dyDescent="0.3">
      <c r="A558" s="15">
        <v>4808</v>
      </c>
      <c r="B558" s="14" t="s">
        <v>705</v>
      </c>
      <c r="C558" s="13">
        <v>63.613669999999999</v>
      </c>
      <c r="D558" s="13">
        <v>120.34178999999999</v>
      </c>
      <c r="E558" s="13">
        <v>936.18545400000005</v>
      </c>
      <c r="F558" s="12">
        <v>883.53017</v>
      </c>
      <c r="G558" s="11">
        <f t="shared" si="18"/>
        <v>763.18838000000005</v>
      </c>
      <c r="H558" s="10">
        <f t="shared" si="19"/>
        <v>6.3418400208273464</v>
      </c>
    </row>
    <row r="559" spans="1:8" ht="16.5" customHeight="1" x14ac:dyDescent="0.3">
      <c r="A559" s="15">
        <v>4809</v>
      </c>
      <c r="B559" s="14" t="s">
        <v>704</v>
      </c>
      <c r="C559" s="13">
        <v>165.19379999999998</v>
      </c>
      <c r="D559" s="13">
        <v>364.45615000000004</v>
      </c>
      <c r="E559" s="13">
        <v>72.846800000000002</v>
      </c>
      <c r="F559" s="12">
        <v>191.16801999999998</v>
      </c>
      <c r="G559" s="11">
        <f t="shared" si="18"/>
        <v>-173.28813000000005</v>
      </c>
      <c r="H559" s="10">
        <f t="shared" si="19"/>
        <v>-0.47547045097194829</v>
      </c>
    </row>
    <row r="560" spans="1:8" ht="16.5" customHeight="1" x14ac:dyDescent="0.3">
      <c r="A560" s="15">
        <v>4810</v>
      </c>
      <c r="B560" s="14" t="s">
        <v>703</v>
      </c>
      <c r="C560" s="13">
        <v>29775.3177626</v>
      </c>
      <c r="D560" s="13">
        <v>36105.024640000003</v>
      </c>
      <c r="E560" s="13">
        <v>13577.418436</v>
      </c>
      <c r="F560" s="12">
        <v>18918.142889999999</v>
      </c>
      <c r="G560" s="11">
        <f t="shared" si="18"/>
        <v>-17186.881750000004</v>
      </c>
      <c r="H560" s="10">
        <f t="shared" si="19"/>
        <v>-0.47602465090022444</v>
      </c>
    </row>
    <row r="561" spans="1:8" ht="25.5" customHeight="1" x14ac:dyDescent="0.3">
      <c r="A561" s="15">
        <v>4811</v>
      </c>
      <c r="B561" s="14" t="s">
        <v>702</v>
      </c>
      <c r="C561" s="13">
        <v>9569.8170050000008</v>
      </c>
      <c r="D561" s="13">
        <v>24628.628260000001</v>
      </c>
      <c r="E561" s="13">
        <v>6322.1825630000003</v>
      </c>
      <c r="F561" s="12">
        <v>17507.793329999997</v>
      </c>
      <c r="G561" s="11">
        <f t="shared" si="18"/>
        <v>-7120.8349300000045</v>
      </c>
      <c r="H561" s="10">
        <f t="shared" si="19"/>
        <v>-0.28912836130484532</v>
      </c>
    </row>
    <row r="562" spans="1:8" ht="25.5" customHeight="1" x14ac:dyDescent="0.3">
      <c r="A562" s="15">
        <v>4812</v>
      </c>
      <c r="B562" s="14" t="s">
        <v>701</v>
      </c>
      <c r="C562" s="13">
        <v>41.081368000000005</v>
      </c>
      <c r="D562" s="13">
        <v>211.15864000000002</v>
      </c>
      <c r="E562" s="13">
        <v>48.984391199999997</v>
      </c>
      <c r="F562" s="12">
        <v>295.85228999999998</v>
      </c>
      <c r="G562" s="11">
        <f t="shared" si="18"/>
        <v>84.693649999999963</v>
      </c>
      <c r="H562" s="10">
        <f t="shared" si="19"/>
        <v>0.40109014719928088</v>
      </c>
    </row>
    <row r="563" spans="1:8" ht="16.5" customHeight="1" x14ac:dyDescent="0.3">
      <c r="A563" s="15">
        <v>4813</v>
      </c>
      <c r="B563" s="14" t="s">
        <v>700</v>
      </c>
      <c r="C563" s="13">
        <v>1396.316495</v>
      </c>
      <c r="D563" s="13">
        <v>5297.1663600000002</v>
      </c>
      <c r="E563" s="13">
        <v>740.10717399999999</v>
      </c>
      <c r="F563" s="12">
        <v>3771.1689999999999</v>
      </c>
      <c r="G563" s="11">
        <f t="shared" si="18"/>
        <v>-1525.9973600000003</v>
      </c>
      <c r="H563" s="10">
        <f t="shared" si="19"/>
        <v>-0.28807805084679278</v>
      </c>
    </row>
    <row r="564" spans="1:8" ht="16.5" customHeight="1" x14ac:dyDescent="0.3">
      <c r="A564" s="15">
        <v>4814</v>
      </c>
      <c r="B564" s="14" t="s">
        <v>699</v>
      </c>
      <c r="C564" s="13">
        <v>449.70071899999999</v>
      </c>
      <c r="D564" s="13">
        <v>1310.4529299999999</v>
      </c>
      <c r="E564" s="13">
        <v>133.72903400000001</v>
      </c>
      <c r="F564" s="12">
        <v>450.24783000000002</v>
      </c>
      <c r="G564" s="11">
        <f t="shared" si="18"/>
        <v>-860.2050999999999</v>
      </c>
      <c r="H564" s="10">
        <f t="shared" si="19"/>
        <v>-0.6564181591779874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20.346799999999998</v>
      </c>
      <c r="D566" s="13">
        <v>62.527769999999997</v>
      </c>
      <c r="E566" s="13">
        <v>1.3723989999999999</v>
      </c>
      <c r="F566" s="12">
        <v>8.90442</v>
      </c>
      <c r="G566" s="11">
        <f t="shared" si="18"/>
        <v>-53.623349999999995</v>
      </c>
      <c r="H566" s="10">
        <f t="shared" si="19"/>
        <v>-0.85759255447619509</v>
      </c>
    </row>
    <row r="567" spans="1:8" ht="16.5" customHeight="1" x14ac:dyDescent="0.3">
      <c r="A567" s="15">
        <v>4817</v>
      </c>
      <c r="B567" s="14" t="s">
        <v>696</v>
      </c>
      <c r="C567" s="13">
        <v>46.732430999999998</v>
      </c>
      <c r="D567" s="13">
        <v>102.43577000000001</v>
      </c>
      <c r="E567" s="13">
        <v>42.856522400000003</v>
      </c>
      <c r="F567" s="12">
        <v>132.69655</v>
      </c>
      <c r="G567" s="11">
        <f t="shared" si="18"/>
        <v>30.260779999999997</v>
      </c>
      <c r="H567" s="10">
        <f t="shared" si="19"/>
        <v>0.29541223734638783</v>
      </c>
    </row>
    <row r="568" spans="1:8" ht="25.5" customHeight="1" x14ac:dyDescent="0.3">
      <c r="A568" s="15">
        <v>4818</v>
      </c>
      <c r="B568" s="14" t="s">
        <v>695</v>
      </c>
      <c r="C568" s="13">
        <v>3783.0508288400001</v>
      </c>
      <c r="D568" s="13">
        <v>7565.88868000001</v>
      </c>
      <c r="E568" s="13">
        <v>2157.1924575999997</v>
      </c>
      <c r="F568" s="12">
        <v>5525.9804000000004</v>
      </c>
      <c r="G568" s="11">
        <f t="shared" si="18"/>
        <v>-2039.9082800000097</v>
      </c>
      <c r="H568" s="10">
        <f t="shared" si="19"/>
        <v>-0.26961912424014239</v>
      </c>
    </row>
    <row r="569" spans="1:8" ht="25.5" customHeight="1" x14ac:dyDescent="0.3">
      <c r="A569" s="15">
        <v>4819</v>
      </c>
      <c r="B569" s="14" t="s">
        <v>694</v>
      </c>
      <c r="C569" s="13">
        <v>3253.1733511999901</v>
      </c>
      <c r="D569" s="13">
        <v>9468.6602800000001</v>
      </c>
      <c r="E569" s="13">
        <v>2013.3958529000001</v>
      </c>
      <c r="F569" s="12">
        <v>6649.1129299999902</v>
      </c>
      <c r="G569" s="11">
        <f t="shared" si="18"/>
        <v>-2819.5473500000098</v>
      </c>
      <c r="H569" s="10">
        <f t="shared" si="19"/>
        <v>-0.29777679910594596</v>
      </c>
    </row>
    <row r="570" spans="1:8" ht="16.5" customHeight="1" x14ac:dyDescent="0.3">
      <c r="A570" s="15">
        <v>4820</v>
      </c>
      <c r="B570" s="14" t="s">
        <v>693</v>
      </c>
      <c r="C570" s="13">
        <v>479.50809860000004</v>
      </c>
      <c r="D570" s="13">
        <v>1815.82726</v>
      </c>
      <c r="E570" s="13">
        <v>190.25040509999999</v>
      </c>
      <c r="F570" s="12">
        <v>770.58779999999899</v>
      </c>
      <c r="G570" s="11">
        <f t="shared" si="18"/>
        <v>-1045.2394600000011</v>
      </c>
      <c r="H570" s="10">
        <f t="shared" si="19"/>
        <v>-0.57562714418110517</v>
      </c>
    </row>
    <row r="571" spans="1:8" ht="16.5" customHeight="1" x14ac:dyDescent="0.3">
      <c r="A571" s="15">
        <v>4821</v>
      </c>
      <c r="B571" s="14" t="s">
        <v>692</v>
      </c>
      <c r="C571" s="13">
        <v>119.77262300000001</v>
      </c>
      <c r="D571" s="13">
        <v>696.26738999999998</v>
      </c>
      <c r="E571" s="13">
        <v>82.237599499999888</v>
      </c>
      <c r="F571" s="12">
        <v>387.06026000000099</v>
      </c>
      <c r="G571" s="11">
        <f t="shared" si="18"/>
        <v>-309.20712999999898</v>
      </c>
      <c r="H571" s="10">
        <f t="shared" si="19"/>
        <v>-0.44409250589776866</v>
      </c>
    </row>
    <row r="572" spans="1:8" ht="25.5" customHeight="1" x14ac:dyDescent="0.3">
      <c r="A572" s="15">
        <v>4822</v>
      </c>
      <c r="B572" s="14" t="s">
        <v>691</v>
      </c>
      <c r="C572" s="13">
        <v>111.92725999999999</v>
      </c>
      <c r="D572" s="13">
        <v>140.54085999999998</v>
      </c>
      <c r="E572" s="13">
        <v>68.065209600000003</v>
      </c>
      <c r="F572" s="12">
        <v>120.08086</v>
      </c>
      <c r="G572" s="11">
        <f t="shared" si="18"/>
        <v>-20.45999999999998</v>
      </c>
      <c r="H572" s="10">
        <f t="shared" si="19"/>
        <v>-0.14558043831523432</v>
      </c>
    </row>
    <row r="573" spans="1:8" ht="16.5" customHeight="1" x14ac:dyDescent="0.3">
      <c r="A573" s="15">
        <v>4823</v>
      </c>
      <c r="B573" s="14" t="s">
        <v>690</v>
      </c>
      <c r="C573" s="13">
        <v>2516.2882200099998</v>
      </c>
      <c r="D573" s="13">
        <v>5527.6311100000094</v>
      </c>
      <c r="E573" s="13">
        <v>1202.3186873000002</v>
      </c>
      <c r="F573" s="12">
        <v>3782.89995</v>
      </c>
      <c r="G573" s="11">
        <f t="shared" si="18"/>
        <v>-1744.7311600000094</v>
      </c>
      <c r="H573" s="10">
        <f t="shared" si="19"/>
        <v>-0.31563813237168181</v>
      </c>
    </row>
    <row r="574" spans="1:8" ht="16.5" customHeight="1" x14ac:dyDescent="0.3">
      <c r="A574" s="15">
        <v>4901</v>
      </c>
      <c r="B574" s="14" t="s">
        <v>689</v>
      </c>
      <c r="C574" s="13">
        <v>434.33028400000001</v>
      </c>
      <c r="D574" s="13">
        <v>2543.05546</v>
      </c>
      <c r="E574" s="13">
        <v>46.301783999999998</v>
      </c>
      <c r="F574" s="12">
        <v>626.35817000000009</v>
      </c>
      <c r="G574" s="11">
        <f t="shared" si="18"/>
        <v>-1916.6972900000001</v>
      </c>
      <c r="H574" s="10">
        <f t="shared" si="19"/>
        <v>-0.75369858036835735</v>
      </c>
    </row>
    <row r="575" spans="1:8" ht="16.5" customHeight="1" x14ac:dyDescent="0.3">
      <c r="A575" s="15">
        <v>4902</v>
      </c>
      <c r="B575" s="14" t="s">
        <v>688</v>
      </c>
      <c r="C575" s="13">
        <v>29.635240000000003</v>
      </c>
      <c r="D575" s="13">
        <v>46.338419999999999</v>
      </c>
      <c r="E575" s="13">
        <v>1.7269477999999998</v>
      </c>
      <c r="F575" s="12">
        <v>7.4666199999999998</v>
      </c>
      <c r="G575" s="11">
        <f t="shared" si="18"/>
        <v>-38.8718</v>
      </c>
      <c r="H575" s="10">
        <f t="shared" si="19"/>
        <v>-0.83886761784281816</v>
      </c>
    </row>
    <row r="576" spans="1:8" ht="25.5" customHeight="1" x14ac:dyDescent="0.3">
      <c r="A576" s="15">
        <v>4903</v>
      </c>
      <c r="B576" s="14" t="s">
        <v>687</v>
      </c>
      <c r="C576" s="13">
        <v>12.611043</v>
      </c>
      <c r="D576" s="13">
        <v>77.90701</v>
      </c>
      <c r="E576" s="13">
        <v>51.136313999999999</v>
      </c>
      <c r="F576" s="12">
        <v>113.7972</v>
      </c>
      <c r="G576" s="11">
        <f t="shared" si="18"/>
        <v>35.890190000000004</v>
      </c>
      <c r="H576" s="10">
        <f t="shared" si="19"/>
        <v>0.46067985409785339</v>
      </c>
    </row>
    <row r="577" spans="1:8" ht="16.5" customHeight="1" x14ac:dyDescent="0.3">
      <c r="A577" s="15">
        <v>4904</v>
      </c>
      <c r="B577" s="14" t="s">
        <v>686</v>
      </c>
      <c r="C577" s="13">
        <v>0</v>
      </c>
      <c r="D577" s="13">
        <v>0</v>
      </c>
      <c r="E577" s="13">
        <v>0</v>
      </c>
      <c r="F577" s="12">
        <v>0</v>
      </c>
      <c r="G577" s="11">
        <f t="shared" si="18"/>
        <v>0</v>
      </c>
      <c r="H577" s="10" t="str">
        <f t="shared" si="19"/>
        <v/>
      </c>
    </row>
    <row r="578" spans="1:8" ht="25.5" customHeight="1" x14ac:dyDescent="0.3">
      <c r="A578" s="15">
        <v>4905</v>
      </c>
      <c r="B578" s="14" t="s">
        <v>685</v>
      </c>
      <c r="C578" s="13">
        <v>0.48845</v>
      </c>
      <c r="D578" s="13">
        <v>35.943550000000002</v>
      </c>
      <c r="E578" s="13">
        <v>0</v>
      </c>
      <c r="F578" s="12">
        <v>0</v>
      </c>
      <c r="G578" s="11">
        <f t="shared" si="18"/>
        <v>-35.943550000000002</v>
      </c>
      <c r="H578" s="10">
        <f t="shared" si="19"/>
        <v>-1</v>
      </c>
    </row>
    <row r="579" spans="1:8" ht="16.5" customHeight="1" x14ac:dyDescent="0.3">
      <c r="A579" s="15">
        <v>4906</v>
      </c>
      <c r="B579" s="14" t="s">
        <v>684</v>
      </c>
      <c r="C579" s="13">
        <v>2.3000000000000001E-4</v>
      </c>
      <c r="D579" s="13">
        <v>4.5159999999999999E-2</v>
      </c>
      <c r="E579" s="13">
        <v>0</v>
      </c>
      <c r="F579" s="12">
        <v>0</v>
      </c>
      <c r="G579" s="11">
        <f t="shared" si="18"/>
        <v>-4.5159999999999999E-2</v>
      </c>
      <c r="H579" s="10">
        <f t="shared" si="19"/>
        <v>-1</v>
      </c>
    </row>
    <row r="580" spans="1:8" ht="25.5" customHeight="1" x14ac:dyDescent="0.3">
      <c r="A580" s="15">
        <v>4907</v>
      </c>
      <c r="B580" s="14" t="s">
        <v>683</v>
      </c>
      <c r="C580" s="13">
        <v>3.45997105</v>
      </c>
      <c r="D580" s="13">
        <v>969.07033000000001</v>
      </c>
      <c r="E580" s="13">
        <v>0.27127999999999997</v>
      </c>
      <c r="F580" s="12">
        <v>74.778440000000003</v>
      </c>
      <c r="G580" s="11">
        <f t="shared" si="18"/>
        <v>-894.29188999999997</v>
      </c>
      <c r="H580" s="10">
        <f t="shared" si="19"/>
        <v>-0.92283486792955471</v>
      </c>
    </row>
    <row r="581" spans="1:8" ht="16.5" customHeight="1" x14ac:dyDescent="0.3">
      <c r="A581" s="15">
        <v>4908</v>
      </c>
      <c r="B581" s="14" t="s">
        <v>682</v>
      </c>
      <c r="C581" s="13">
        <v>4.2442140000000004</v>
      </c>
      <c r="D581" s="13">
        <v>31.148070000000001</v>
      </c>
      <c r="E581" s="13">
        <v>1.1273599999999999</v>
      </c>
      <c r="F581" s="12">
        <v>6.2283100000000005</v>
      </c>
      <c r="G581" s="11">
        <f t="shared" si="18"/>
        <v>-24.91976</v>
      </c>
      <c r="H581" s="10">
        <f t="shared" si="19"/>
        <v>-0.80004186455212156</v>
      </c>
    </row>
    <row r="582" spans="1:8" ht="16.5" customHeight="1" x14ac:dyDescent="0.3">
      <c r="A582" s="15">
        <v>4909</v>
      </c>
      <c r="B582" s="14" t="s">
        <v>681</v>
      </c>
      <c r="C582" s="13">
        <v>1.4709290000000002</v>
      </c>
      <c r="D582" s="13">
        <v>17.554369999999999</v>
      </c>
      <c r="E582" s="13">
        <v>0.45783800000000002</v>
      </c>
      <c r="F582" s="12">
        <v>7.0075699999999994</v>
      </c>
      <c r="G582" s="11">
        <f t="shared" si="18"/>
        <v>-10.546799999999999</v>
      </c>
      <c r="H582" s="10">
        <f t="shared" si="19"/>
        <v>-0.60080766213768999</v>
      </c>
    </row>
    <row r="583" spans="1:8" ht="16.5" customHeight="1" x14ac:dyDescent="0.3">
      <c r="A583" s="15">
        <v>4910</v>
      </c>
      <c r="B583" s="14" t="s">
        <v>680</v>
      </c>
      <c r="C583" s="13">
        <v>2.8208420000000003</v>
      </c>
      <c r="D583" s="13">
        <v>21.00104</v>
      </c>
      <c r="E583" s="13">
        <v>3.8750979999999999</v>
      </c>
      <c r="F583" s="12">
        <v>23.279880000000002</v>
      </c>
      <c r="G583" s="11">
        <f t="shared" ref="G583:G646" si="20">F583-D583</f>
        <v>2.2788400000000024</v>
      </c>
      <c r="H583" s="10">
        <f t="shared" ref="H583:H646" si="21">IF(D583&lt;&gt;0,G583/D583,"")</f>
        <v>0.10851081660717767</v>
      </c>
    </row>
    <row r="584" spans="1:8" ht="16.5" customHeight="1" x14ac:dyDescent="0.3">
      <c r="A584" s="15">
        <v>4911</v>
      </c>
      <c r="B584" s="14" t="s">
        <v>679</v>
      </c>
      <c r="C584" s="13">
        <v>213.8727773</v>
      </c>
      <c r="D584" s="13">
        <v>1991.9957400000001</v>
      </c>
      <c r="E584" s="13">
        <v>150.58720493999999</v>
      </c>
      <c r="F584" s="12">
        <v>2400.0270099999998</v>
      </c>
      <c r="G584" s="11">
        <f t="shared" si="20"/>
        <v>408.03126999999972</v>
      </c>
      <c r="H584" s="10">
        <f t="shared" si="21"/>
        <v>0.20483541295123439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</v>
      </c>
      <c r="D587" s="13">
        <v>0</v>
      </c>
      <c r="E587" s="13">
        <v>0</v>
      </c>
      <c r="F587" s="12">
        <v>0</v>
      </c>
      <c r="G587" s="11">
        <f t="shared" si="20"/>
        <v>0</v>
      </c>
      <c r="H587" s="10" t="str">
        <f t="shared" si="21"/>
        <v/>
      </c>
    </row>
    <row r="588" spans="1:8" ht="16.5" customHeight="1" x14ac:dyDescent="0.3">
      <c r="A588" s="15">
        <v>5004</v>
      </c>
      <c r="B588" s="14" t="s">
        <v>675</v>
      </c>
      <c r="C588" s="13">
        <v>8.199999999999999E-3</v>
      </c>
      <c r="D588" s="13">
        <v>3.9392499999999999</v>
      </c>
      <c r="E588" s="13">
        <v>1.7000000000000001E-2</v>
      </c>
      <c r="F588" s="12">
        <v>0.17413000000000001</v>
      </c>
      <c r="G588" s="11">
        <f t="shared" si="20"/>
        <v>-3.76512</v>
      </c>
      <c r="H588" s="10">
        <f t="shared" si="21"/>
        <v>-0.95579615409024565</v>
      </c>
    </row>
    <row r="589" spans="1:8" ht="16.5" customHeight="1" x14ac:dyDescent="0.3">
      <c r="A589" s="15">
        <v>5005</v>
      </c>
      <c r="B589" s="14" t="s">
        <v>674</v>
      </c>
      <c r="C589" s="13">
        <v>5.0999999999999995E-3</v>
      </c>
      <c r="D589" s="13">
        <v>5.8680000000000003E-2</v>
      </c>
      <c r="E589" s="13">
        <v>0</v>
      </c>
      <c r="F589" s="12">
        <v>0</v>
      </c>
      <c r="G589" s="11">
        <f t="shared" si="20"/>
        <v>-5.8680000000000003E-2</v>
      </c>
      <c r="H589" s="10">
        <f t="shared" si="21"/>
        <v>-1</v>
      </c>
    </row>
    <row r="590" spans="1:8" ht="25.5" customHeight="1" x14ac:dyDescent="0.3">
      <c r="A590" s="15">
        <v>5006</v>
      </c>
      <c r="B590" s="14" t="s">
        <v>673</v>
      </c>
      <c r="C590" s="13">
        <v>2.8500000000000001E-2</v>
      </c>
      <c r="D590" s="13">
        <v>0.24903</v>
      </c>
      <c r="E590" s="13">
        <v>1.35E-2</v>
      </c>
      <c r="F590" s="12">
        <v>6.7339999999999997E-2</v>
      </c>
      <c r="G590" s="11">
        <f t="shared" si="20"/>
        <v>-0.18169000000000002</v>
      </c>
      <c r="H590" s="10">
        <f t="shared" si="21"/>
        <v>-0.72959081235192558</v>
      </c>
    </row>
    <row r="591" spans="1:8" ht="16.5" customHeight="1" x14ac:dyDescent="0.3">
      <c r="A591" s="15">
        <v>5007</v>
      </c>
      <c r="B591" s="14" t="s">
        <v>672</v>
      </c>
      <c r="C591" s="13">
        <v>0.20828899999999997</v>
      </c>
      <c r="D591" s="13">
        <v>54.859569999999998</v>
      </c>
      <c r="E591" s="13">
        <v>3.6049999999999999E-2</v>
      </c>
      <c r="F591" s="12">
        <v>5.9221599999999999</v>
      </c>
      <c r="G591" s="11">
        <f t="shared" si="20"/>
        <v>-48.93741</v>
      </c>
      <c r="H591" s="10">
        <f t="shared" si="21"/>
        <v>-0.89204873461458045</v>
      </c>
    </row>
    <row r="592" spans="1:8" ht="16.5" customHeight="1" x14ac:dyDescent="0.3">
      <c r="A592" s="15">
        <v>5101</v>
      </c>
      <c r="B592" s="14" t="s">
        <v>671</v>
      </c>
      <c r="C592" s="13">
        <v>213.86699999999999</v>
      </c>
      <c r="D592" s="13">
        <v>571.60235999999998</v>
      </c>
      <c r="E592" s="13">
        <v>141.76499999999999</v>
      </c>
      <c r="F592" s="12">
        <v>72.542419999999993</v>
      </c>
      <c r="G592" s="11">
        <f t="shared" si="20"/>
        <v>-499.05993999999998</v>
      </c>
      <c r="H592" s="10">
        <f t="shared" si="21"/>
        <v>-0.87308936233223389</v>
      </c>
    </row>
    <row r="593" spans="1:8" ht="16.5" customHeight="1" x14ac:dyDescent="0.3">
      <c r="A593" s="15">
        <v>5102</v>
      </c>
      <c r="B593" s="14" t="s">
        <v>670</v>
      </c>
      <c r="C593" s="13">
        <v>1.4196</v>
      </c>
      <c r="D593" s="13">
        <v>74.351600000000005</v>
      </c>
      <c r="E593" s="13">
        <v>8.1000000000000003E-2</v>
      </c>
      <c r="F593" s="12">
        <v>3.24</v>
      </c>
      <c r="G593" s="11">
        <f t="shared" si="20"/>
        <v>-71.11160000000001</v>
      </c>
      <c r="H593" s="10">
        <f t="shared" si="21"/>
        <v>-0.95642326459686144</v>
      </c>
    </row>
    <row r="594" spans="1:8" ht="16.5" customHeight="1" x14ac:dyDescent="0.3">
      <c r="A594" s="15">
        <v>5103</v>
      </c>
      <c r="B594" s="14" t="s">
        <v>669</v>
      </c>
      <c r="C594" s="13">
        <v>0</v>
      </c>
      <c r="D594" s="13">
        <v>0</v>
      </c>
      <c r="E594" s="13">
        <v>0</v>
      </c>
      <c r="F594" s="12">
        <v>0</v>
      </c>
      <c r="G594" s="11">
        <f t="shared" si="20"/>
        <v>0</v>
      </c>
      <c r="H594" s="10" t="str">
        <f t="shared" si="21"/>
        <v/>
      </c>
    </row>
    <row r="595" spans="1:8" ht="16.5" customHeight="1" x14ac:dyDescent="0.3">
      <c r="A595" s="15">
        <v>5104</v>
      </c>
      <c r="B595" s="14" t="s">
        <v>668</v>
      </c>
      <c r="C595" s="13">
        <v>23.027999999999999</v>
      </c>
      <c r="D595" s="13">
        <v>79.788300000000007</v>
      </c>
      <c r="E595" s="13">
        <v>0</v>
      </c>
      <c r="F595" s="12">
        <v>0</v>
      </c>
      <c r="G595" s="11">
        <f t="shared" si="20"/>
        <v>-79.788300000000007</v>
      </c>
      <c r="H595" s="10">
        <f t="shared" si="21"/>
        <v>-1</v>
      </c>
    </row>
    <row r="596" spans="1:8" ht="16.5" customHeight="1" x14ac:dyDescent="0.3">
      <c r="A596" s="15">
        <v>5105</v>
      </c>
      <c r="B596" s="14" t="s">
        <v>667</v>
      </c>
      <c r="C596" s="13">
        <v>7.3710800000000001</v>
      </c>
      <c r="D596" s="13">
        <v>36.303930000000001</v>
      </c>
      <c r="E596" s="13">
        <v>0</v>
      </c>
      <c r="F596" s="12">
        <v>0</v>
      </c>
      <c r="G596" s="11">
        <f t="shared" si="20"/>
        <v>-36.303930000000001</v>
      </c>
      <c r="H596" s="10">
        <f t="shared" si="21"/>
        <v>-1</v>
      </c>
    </row>
    <row r="597" spans="1:8" ht="16.5" customHeight="1" x14ac:dyDescent="0.3">
      <c r="A597" s="15">
        <v>5106</v>
      </c>
      <c r="B597" s="14" t="s">
        <v>666</v>
      </c>
      <c r="C597" s="13">
        <v>10.318700000000002</v>
      </c>
      <c r="D597" s="13">
        <v>50.143010000000004</v>
      </c>
      <c r="E597" s="13">
        <v>21.176359999999999</v>
      </c>
      <c r="F597" s="12">
        <v>39.791410000000006</v>
      </c>
      <c r="G597" s="11">
        <f t="shared" si="20"/>
        <v>-10.351599999999998</v>
      </c>
      <c r="H597" s="10">
        <f t="shared" si="21"/>
        <v>-0.20644153591896452</v>
      </c>
    </row>
    <row r="598" spans="1:8" ht="16.5" customHeight="1" x14ac:dyDescent="0.3">
      <c r="A598" s="15">
        <v>5107</v>
      </c>
      <c r="B598" s="14" t="s">
        <v>665</v>
      </c>
      <c r="C598" s="13">
        <v>4.0128699999999995</v>
      </c>
      <c r="D598" s="13">
        <v>56.197300000000006</v>
      </c>
      <c r="E598" s="13">
        <v>5.5977899999999998</v>
      </c>
      <c r="F598" s="12">
        <v>88.352360000000004</v>
      </c>
      <c r="G598" s="11">
        <f t="shared" si="20"/>
        <v>32.155059999999999</v>
      </c>
      <c r="H598" s="10">
        <f t="shared" si="21"/>
        <v>0.57218158167741151</v>
      </c>
    </row>
    <row r="599" spans="1:8" ht="25.5" customHeight="1" x14ac:dyDescent="0.3">
      <c r="A599" s="15">
        <v>5108</v>
      </c>
      <c r="B599" s="14" t="s">
        <v>664</v>
      </c>
      <c r="C599" s="13">
        <v>7.8868400000000003</v>
      </c>
      <c r="D599" s="13">
        <v>39.809260000000002</v>
      </c>
      <c r="E599" s="13">
        <v>11.284360000000001</v>
      </c>
      <c r="F599" s="12">
        <v>58.008540000000004</v>
      </c>
      <c r="G599" s="11">
        <f t="shared" si="20"/>
        <v>18.199280000000002</v>
      </c>
      <c r="H599" s="10">
        <f t="shared" si="21"/>
        <v>0.45716197688678467</v>
      </c>
    </row>
    <row r="600" spans="1:8" ht="25.5" customHeight="1" x14ac:dyDescent="0.3">
      <c r="A600" s="15">
        <v>5109</v>
      </c>
      <c r="B600" s="14" t="s">
        <v>663</v>
      </c>
      <c r="C600" s="13">
        <v>3.5133749999999999</v>
      </c>
      <c r="D600" s="13">
        <v>25.678509999999999</v>
      </c>
      <c r="E600" s="13">
        <v>2.4370569999999998</v>
      </c>
      <c r="F600" s="12">
        <v>16.155149999999999</v>
      </c>
      <c r="G600" s="11">
        <f t="shared" si="20"/>
        <v>-9.5233600000000003</v>
      </c>
      <c r="H600" s="10">
        <f t="shared" si="21"/>
        <v>-0.37086887050689471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3.9845859999999997</v>
      </c>
      <c r="D602" s="13">
        <v>28.79327</v>
      </c>
      <c r="E602" s="13">
        <v>0.1643</v>
      </c>
      <c r="F602" s="12">
        <v>4.0974200000000005</v>
      </c>
      <c r="G602" s="11">
        <f t="shared" si="20"/>
        <v>-24.69585</v>
      </c>
      <c r="H602" s="10">
        <f t="shared" si="21"/>
        <v>-0.85769521836179086</v>
      </c>
    </row>
    <row r="603" spans="1:8" ht="25.5" customHeight="1" x14ac:dyDescent="0.3">
      <c r="A603" s="15">
        <v>5112</v>
      </c>
      <c r="B603" s="14" t="s">
        <v>660</v>
      </c>
      <c r="C603" s="13">
        <v>4.2508100000000004</v>
      </c>
      <c r="D603" s="13">
        <v>90.277630000000002</v>
      </c>
      <c r="E603" s="13">
        <v>0.89771000000000001</v>
      </c>
      <c r="F603" s="12">
        <v>21.334379999999999</v>
      </c>
      <c r="G603" s="11">
        <f t="shared" si="20"/>
        <v>-68.943250000000006</v>
      </c>
      <c r="H603" s="10">
        <f t="shared" si="21"/>
        <v>-0.76368032700902766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2.32E-3</v>
      </c>
      <c r="F604" s="12">
        <v>0.35735</v>
      </c>
      <c r="G604" s="11">
        <f t="shared" si="20"/>
        <v>0.35735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41.912500000000001</v>
      </c>
      <c r="D605" s="13">
        <v>106.40396000000001</v>
      </c>
      <c r="E605" s="13">
        <v>73.437880000000007</v>
      </c>
      <c r="F605" s="12">
        <v>184.48860000000002</v>
      </c>
      <c r="G605" s="11">
        <f t="shared" si="20"/>
        <v>78.084640000000007</v>
      </c>
      <c r="H605" s="10">
        <f t="shared" si="21"/>
        <v>0.73385088299345247</v>
      </c>
    </row>
    <row r="606" spans="1:8" ht="16.5" customHeight="1" x14ac:dyDescent="0.3">
      <c r="A606" s="15">
        <v>5202</v>
      </c>
      <c r="B606" s="14" t="s">
        <v>657</v>
      </c>
      <c r="C606" s="13">
        <v>135.8837</v>
      </c>
      <c r="D606" s="13">
        <v>156.72604999999999</v>
      </c>
      <c r="E606" s="13">
        <v>34.549500000000002</v>
      </c>
      <c r="F606" s="12">
        <v>77.298240000000007</v>
      </c>
      <c r="G606" s="11">
        <f t="shared" si="20"/>
        <v>-79.42780999999998</v>
      </c>
      <c r="H606" s="10">
        <f t="shared" si="21"/>
        <v>-0.50679392481339247</v>
      </c>
    </row>
    <row r="607" spans="1:8" ht="16.5" customHeight="1" x14ac:dyDescent="0.3">
      <c r="A607" s="15">
        <v>5203</v>
      </c>
      <c r="B607" s="14" t="s">
        <v>656</v>
      </c>
      <c r="C607" s="13">
        <v>1.9794</v>
      </c>
      <c r="D607" s="13">
        <v>7.3650699999999993</v>
      </c>
      <c r="E607" s="13">
        <v>0</v>
      </c>
      <c r="F607" s="12">
        <v>0</v>
      </c>
      <c r="G607" s="11">
        <f t="shared" si="20"/>
        <v>-7.3650699999999993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8.4498179999999987</v>
      </c>
      <c r="D608" s="13">
        <v>60.684980000000003</v>
      </c>
      <c r="E608" s="13">
        <v>12.221562</v>
      </c>
      <c r="F608" s="12">
        <v>107.34646000000001</v>
      </c>
      <c r="G608" s="11">
        <f t="shared" si="20"/>
        <v>46.661480000000005</v>
      </c>
      <c r="H608" s="10">
        <f t="shared" si="21"/>
        <v>0.76891316434478518</v>
      </c>
    </row>
    <row r="609" spans="1:8" ht="25.5" customHeight="1" x14ac:dyDescent="0.3">
      <c r="A609" s="15">
        <v>5205</v>
      </c>
      <c r="B609" s="14" t="s">
        <v>654</v>
      </c>
      <c r="C609" s="13">
        <v>637.11530299999993</v>
      </c>
      <c r="D609" s="13">
        <v>2605.3078100000002</v>
      </c>
      <c r="E609" s="13">
        <v>774.23314000000005</v>
      </c>
      <c r="F609" s="12">
        <v>2813.86949</v>
      </c>
      <c r="G609" s="11">
        <f t="shared" si="20"/>
        <v>208.5616799999998</v>
      </c>
      <c r="H609" s="10">
        <f t="shared" si="21"/>
        <v>8.0052606144837751E-2</v>
      </c>
    </row>
    <row r="610" spans="1:8" ht="25.5" customHeight="1" x14ac:dyDescent="0.3">
      <c r="A610" s="15">
        <v>5206</v>
      </c>
      <c r="B610" s="14" t="s">
        <v>653</v>
      </c>
      <c r="C610" s="13">
        <v>776.70114999999998</v>
      </c>
      <c r="D610" s="13">
        <v>1601.6100700000002</v>
      </c>
      <c r="E610" s="13">
        <v>972.00308999999993</v>
      </c>
      <c r="F610" s="12">
        <v>2043.7354599999999</v>
      </c>
      <c r="G610" s="11">
        <f t="shared" si="20"/>
        <v>442.1253899999997</v>
      </c>
      <c r="H610" s="10">
        <f t="shared" si="21"/>
        <v>0.27605058077588113</v>
      </c>
    </row>
    <row r="611" spans="1:8" ht="16.5" customHeight="1" x14ac:dyDescent="0.3">
      <c r="A611" s="15">
        <v>5207</v>
      </c>
      <c r="B611" s="14" t="s">
        <v>652</v>
      </c>
      <c r="C611" s="13">
        <v>2.1665329999999998</v>
      </c>
      <c r="D611" s="13">
        <v>39.200710000000001</v>
      </c>
      <c r="E611" s="13">
        <v>0.67192200000000002</v>
      </c>
      <c r="F611" s="12">
        <v>50.312359999999998</v>
      </c>
      <c r="G611" s="11">
        <f t="shared" si="20"/>
        <v>11.111649999999997</v>
      </c>
      <c r="H611" s="10">
        <f t="shared" si="21"/>
        <v>0.28345532517140626</v>
      </c>
    </row>
    <row r="612" spans="1:8" ht="25.5" customHeight="1" x14ac:dyDescent="0.3">
      <c r="A612" s="15">
        <v>5208</v>
      </c>
      <c r="B612" s="14" t="s">
        <v>651</v>
      </c>
      <c r="C612" s="13">
        <v>748.88146499999993</v>
      </c>
      <c r="D612" s="13">
        <v>4478.2217499999997</v>
      </c>
      <c r="E612" s="13">
        <v>613.82300800000007</v>
      </c>
      <c r="F612" s="12">
        <v>3562.442</v>
      </c>
      <c r="G612" s="11">
        <f t="shared" si="20"/>
        <v>-915.77974999999969</v>
      </c>
      <c r="H612" s="10">
        <f t="shared" si="21"/>
        <v>-0.20449629364602137</v>
      </c>
    </row>
    <row r="613" spans="1:8" ht="25.5" customHeight="1" x14ac:dyDescent="0.3">
      <c r="A613" s="15">
        <v>5209</v>
      </c>
      <c r="B613" s="14" t="s">
        <v>650</v>
      </c>
      <c r="C613" s="13">
        <v>122.849548</v>
      </c>
      <c r="D613" s="13">
        <v>734.65668999999991</v>
      </c>
      <c r="E613" s="13">
        <v>223.156824</v>
      </c>
      <c r="F613" s="12">
        <v>1098.7196999999999</v>
      </c>
      <c r="G613" s="11">
        <f t="shared" si="20"/>
        <v>364.06300999999996</v>
      </c>
      <c r="H613" s="10">
        <f t="shared" si="21"/>
        <v>0.49555529127489467</v>
      </c>
    </row>
    <row r="614" spans="1:8" ht="25.5" customHeight="1" x14ac:dyDescent="0.3">
      <c r="A614" s="15">
        <v>5210</v>
      </c>
      <c r="B614" s="14" t="s">
        <v>649</v>
      </c>
      <c r="C614" s="13">
        <v>48.232283000000002</v>
      </c>
      <c r="D614" s="13">
        <v>371.45209999999997</v>
      </c>
      <c r="E614" s="13">
        <v>7.8013430000000001</v>
      </c>
      <c r="F614" s="12">
        <v>62.657209999999999</v>
      </c>
      <c r="G614" s="11">
        <f t="shared" si="20"/>
        <v>-308.79488999999995</v>
      </c>
      <c r="H614" s="10">
        <f t="shared" si="21"/>
        <v>-0.83131819688191289</v>
      </c>
    </row>
    <row r="615" spans="1:8" ht="25.5" customHeight="1" x14ac:dyDescent="0.3">
      <c r="A615" s="15">
        <v>5211</v>
      </c>
      <c r="B615" s="14" t="s">
        <v>648</v>
      </c>
      <c r="C615" s="13">
        <v>149.99931400000003</v>
      </c>
      <c r="D615" s="13">
        <v>862.53453000000002</v>
      </c>
      <c r="E615" s="13">
        <v>325.409581</v>
      </c>
      <c r="F615" s="12">
        <v>2132.6293900000001</v>
      </c>
      <c r="G615" s="11">
        <f t="shared" si="20"/>
        <v>1270.0948600000002</v>
      </c>
      <c r="H615" s="10">
        <f t="shared" si="21"/>
        <v>1.4725147989147751</v>
      </c>
    </row>
    <row r="616" spans="1:8" ht="16.5" customHeight="1" x14ac:dyDescent="0.3">
      <c r="A616" s="15">
        <v>5212</v>
      </c>
      <c r="B616" s="14" t="s">
        <v>647</v>
      </c>
      <c r="C616" s="13">
        <v>28.495270999999999</v>
      </c>
      <c r="D616" s="13">
        <v>145.71199999999999</v>
      </c>
      <c r="E616" s="13">
        <v>22.263000000000002</v>
      </c>
      <c r="F616" s="12">
        <v>87.768110000000007</v>
      </c>
      <c r="G616" s="11">
        <f t="shared" si="20"/>
        <v>-57.943889999999982</v>
      </c>
      <c r="H616" s="10">
        <f t="shared" si="21"/>
        <v>-0.39766038486878214</v>
      </c>
    </row>
    <row r="617" spans="1:8" ht="16.5" customHeight="1" x14ac:dyDescent="0.3">
      <c r="A617" s="15">
        <v>5301</v>
      </c>
      <c r="B617" s="14" t="s">
        <v>646</v>
      </c>
      <c r="C617" s="13">
        <v>0.15</v>
      </c>
      <c r="D617" s="13">
        <v>1.5736300000000001</v>
      </c>
      <c r="E617" s="13">
        <v>0.15</v>
      </c>
      <c r="F617" s="12">
        <v>1.51847</v>
      </c>
      <c r="G617" s="11">
        <f t="shared" si="20"/>
        <v>-5.5160000000000098E-2</v>
      </c>
      <c r="H617" s="10">
        <f t="shared" si="21"/>
        <v>-3.5052712518190483E-2</v>
      </c>
    </row>
    <row r="618" spans="1:8" ht="25.5" customHeight="1" x14ac:dyDescent="0.3">
      <c r="A618" s="15">
        <v>5302</v>
      </c>
      <c r="B618" s="14" t="s">
        <v>645</v>
      </c>
      <c r="C618" s="13">
        <v>19.72204</v>
      </c>
      <c r="D618" s="13">
        <v>13.131549999999999</v>
      </c>
      <c r="E618" s="13">
        <v>0</v>
      </c>
      <c r="F618" s="12">
        <v>0</v>
      </c>
      <c r="G618" s="11">
        <f t="shared" si="20"/>
        <v>-13.131549999999999</v>
      </c>
      <c r="H618" s="10">
        <f t="shared" si="21"/>
        <v>-1</v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0</v>
      </c>
      <c r="F619" s="12">
        <v>0</v>
      </c>
      <c r="G619" s="11">
        <f t="shared" si="20"/>
        <v>0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17.439820000000001</v>
      </c>
      <c r="D621" s="13">
        <v>53.235910000000004</v>
      </c>
      <c r="E621" s="13">
        <v>0.21271999999999999</v>
      </c>
      <c r="F621" s="12">
        <v>1.73672</v>
      </c>
      <c r="G621" s="11">
        <f t="shared" si="20"/>
        <v>-51.499190000000006</v>
      </c>
      <c r="H621" s="10">
        <f t="shared" si="21"/>
        <v>-0.96737690780527663</v>
      </c>
    </row>
    <row r="622" spans="1:8" ht="16.5" customHeight="1" x14ac:dyDescent="0.3">
      <c r="A622" s="15">
        <v>5306</v>
      </c>
      <c r="B622" s="14" t="s">
        <v>641</v>
      </c>
      <c r="C622" s="13">
        <v>0.5206900000000001</v>
      </c>
      <c r="D622" s="13">
        <v>7.6625200000000007</v>
      </c>
      <c r="E622" s="13">
        <v>2.0282999999999998</v>
      </c>
      <c r="F622" s="12">
        <v>27.46368</v>
      </c>
      <c r="G622" s="11">
        <f t="shared" si="20"/>
        <v>19.801159999999999</v>
      </c>
      <c r="H622" s="10">
        <f t="shared" si="21"/>
        <v>2.5841576922474587</v>
      </c>
    </row>
    <row r="623" spans="1:8" ht="25.5" customHeight="1" x14ac:dyDescent="0.3">
      <c r="A623" s="15">
        <v>5307</v>
      </c>
      <c r="B623" s="14" t="s">
        <v>640</v>
      </c>
      <c r="C623" s="13">
        <v>259</v>
      </c>
      <c r="D623" s="13">
        <v>452.04621999999995</v>
      </c>
      <c r="E623" s="13">
        <v>289.21199999999999</v>
      </c>
      <c r="F623" s="12">
        <v>453.58134999999999</v>
      </c>
      <c r="G623" s="11">
        <f t="shared" si="20"/>
        <v>1.5351300000000379</v>
      </c>
      <c r="H623" s="10">
        <f t="shared" si="21"/>
        <v>3.3959580504843907E-3</v>
      </c>
    </row>
    <row r="624" spans="1:8" ht="25.5" customHeight="1" x14ac:dyDescent="0.3">
      <c r="A624" s="15">
        <v>5308</v>
      </c>
      <c r="B624" s="14" t="s">
        <v>639</v>
      </c>
      <c r="C624" s="13">
        <v>22.467506</v>
      </c>
      <c r="D624" s="13">
        <v>142.88386</v>
      </c>
      <c r="E624" s="13">
        <v>1.3621430000000001</v>
      </c>
      <c r="F624" s="12">
        <v>11.306839999999999</v>
      </c>
      <c r="G624" s="11">
        <f t="shared" si="20"/>
        <v>-131.57702</v>
      </c>
      <c r="H624" s="10">
        <f t="shared" si="21"/>
        <v>-0.92086691946872101</v>
      </c>
    </row>
    <row r="625" spans="1:8" ht="16.5" customHeight="1" x14ac:dyDescent="0.3">
      <c r="A625" s="15">
        <v>5309</v>
      </c>
      <c r="B625" s="14" t="s">
        <v>638</v>
      </c>
      <c r="C625" s="13">
        <v>63.959780000000002</v>
      </c>
      <c r="D625" s="13">
        <v>782.54958999999997</v>
      </c>
      <c r="E625" s="13">
        <v>44.333730000000003</v>
      </c>
      <c r="F625" s="12">
        <v>606.04446999999993</v>
      </c>
      <c r="G625" s="11">
        <f t="shared" si="20"/>
        <v>-176.50512000000003</v>
      </c>
      <c r="H625" s="10">
        <f t="shared" si="21"/>
        <v>-0.2255513545154372</v>
      </c>
    </row>
    <row r="626" spans="1:8" ht="25.5" customHeight="1" x14ac:dyDescent="0.3">
      <c r="A626" s="15">
        <v>5310</v>
      </c>
      <c r="B626" s="14" t="s">
        <v>637</v>
      </c>
      <c r="C626" s="13">
        <v>41.12124</v>
      </c>
      <c r="D626" s="13">
        <v>109.58194999999999</v>
      </c>
      <c r="E626" s="13">
        <v>24.242099999999997</v>
      </c>
      <c r="F626" s="12">
        <v>96.483199999999997</v>
      </c>
      <c r="G626" s="11">
        <f t="shared" si="20"/>
        <v>-13.098749999999995</v>
      </c>
      <c r="H626" s="10">
        <f t="shared" si="21"/>
        <v>-0.11953382833577972</v>
      </c>
    </row>
    <row r="627" spans="1:8" ht="25.5" customHeight="1" x14ac:dyDescent="0.3">
      <c r="A627" s="15">
        <v>5311</v>
      </c>
      <c r="B627" s="14" t="s">
        <v>636</v>
      </c>
      <c r="C627" s="13">
        <v>1.221E-2</v>
      </c>
      <c r="D627" s="13">
        <v>6.166E-2</v>
      </c>
      <c r="E627" s="13">
        <v>3.7200000000000004E-2</v>
      </c>
      <c r="F627" s="12">
        <v>1.2652600000000001</v>
      </c>
      <c r="G627" s="11">
        <f t="shared" si="20"/>
        <v>1.2036</v>
      </c>
      <c r="H627" s="10">
        <f t="shared" si="21"/>
        <v>19.519948102497569</v>
      </c>
    </row>
    <row r="628" spans="1:8" ht="16.5" customHeight="1" x14ac:dyDescent="0.3">
      <c r="A628" s="15">
        <v>5401</v>
      </c>
      <c r="B628" s="14" t="s">
        <v>635</v>
      </c>
      <c r="C628" s="13">
        <v>278.58218599999998</v>
      </c>
      <c r="D628" s="13">
        <v>850.73725000000002</v>
      </c>
      <c r="E628" s="13">
        <v>260.79939899999999</v>
      </c>
      <c r="F628" s="12">
        <v>1248.7457400000001</v>
      </c>
      <c r="G628" s="11">
        <f t="shared" si="20"/>
        <v>398.00849000000005</v>
      </c>
      <c r="H628" s="10">
        <f t="shared" si="21"/>
        <v>0.46783950038628264</v>
      </c>
    </row>
    <row r="629" spans="1:8" ht="16.5" customHeight="1" x14ac:dyDescent="0.3">
      <c r="A629" s="15">
        <v>5402</v>
      </c>
      <c r="B629" s="14" t="s">
        <v>634</v>
      </c>
      <c r="C629" s="13">
        <v>2016.6919359999999</v>
      </c>
      <c r="D629" s="13">
        <v>6007.1234399999903</v>
      </c>
      <c r="E629" s="13">
        <v>1934.6744619999999</v>
      </c>
      <c r="F629" s="12">
        <v>4712.06005</v>
      </c>
      <c r="G629" s="11">
        <f t="shared" si="20"/>
        <v>-1295.0633899999902</v>
      </c>
      <c r="H629" s="10">
        <f t="shared" si="21"/>
        <v>-0.21558794370305004</v>
      </c>
    </row>
    <row r="630" spans="1:8" ht="16.5" customHeight="1" x14ac:dyDescent="0.3">
      <c r="A630" s="15">
        <v>5403</v>
      </c>
      <c r="B630" s="14" t="s">
        <v>633</v>
      </c>
      <c r="C630" s="13">
        <v>110.38753</v>
      </c>
      <c r="D630" s="13">
        <v>579.43015000000003</v>
      </c>
      <c r="E630" s="13">
        <v>50.986379999999997</v>
      </c>
      <c r="F630" s="12">
        <v>342.32560999999998</v>
      </c>
      <c r="G630" s="11">
        <f t="shared" si="20"/>
        <v>-237.10454000000004</v>
      </c>
      <c r="H630" s="10">
        <f t="shared" si="21"/>
        <v>-0.40920297295541153</v>
      </c>
    </row>
    <row r="631" spans="1:8" ht="16.5" customHeight="1" x14ac:dyDescent="0.3">
      <c r="A631" s="15">
        <v>5404</v>
      </c>
      <c r="B631" s="14" t="s">
        <v>632</v>
      </c>
      <c r="C631" s="13">
        <v>288.87749500000001</v>
      </c>
      <c r="D631" s="13">
        <v>468.00641999999999</v>
      </c>
      <c r="E631" s="13">
        <v>160.59231199999999</v>
      </c>
      <c r="F631" s="12">
        <v>381.37602000000004</v>
      </c>
      <c r="G631" s="11">
        <f t="shared" si="20"/>
        <v>-86.630399999999952</v>
      </c>
      <c r="H631" s="10">
        <f t="shared" si="21"/>
        <v>-0.18510515304469533</v>
      </c>
    </row>
    <row r="632" spans="1:8" ht="16.5" customHeight="1" x14ac:dyDescent="0.3">
      <c r="A632" s="15">
        <v>5405</v>
      </c>
      <c r="B632" s="14" t="s">
        <v>631</v>
      </c>
      <c r="C632" s="13">
        <v>102.575</v>
      </c>
      <c r="D632" s="13">
        <v>455.7595</v>
      </c>
      <c r="E632" s="13">
        <v>20.620999999999999</v>
      </c>
      <c r="F632" s="12">
        <v>175.02576000000002</v>
      </c>
      <c r="G632" s="11">
        <f t="shared" si="20"/>
        <v>-280.73374000000001</v>
      </c>
      <c r="H632" s="10">
        <f t="shared" si="21"/>
        <v>-0.6159690363009438</v>
      </c>
    </row>
    <row r="633" spans="1:8" ht="25.5" customHeight="1" x14ac:dyDescent="0.3">
      <c r="A633" s="15">
        <v>5406</v>
      </c>
      <c r="B633" s="14" t="s">
        <v>630</v>
      </c>
      <c r="C633" s="13">
        <v>1.5859349999999999</v>
      </c>
      <c r="D633" s="13">
        <v>6.41655</v>
      </c>
      <c r="E633" s="13">
        <v>0.41673500000000002</v>
      </c>
      <c r="F633" s="12">
        <v>2.1054599999999999</v>
      </c>
      <c r="G633" s="11">
        <f t="shared" si="20"/>
        <v>-4.3110900000000001</v>
      </c>
      <c r="H633" s="10">
        <f t="shared" si="21"/>
        <v>-0.67187039764359358</v>
      </c>
    </row>
    <row r="634" spans="1:8" ht="16.5" customHeight="1" x14ac:dyDescent="0.3">
      <c r="A634" s="15">
        <v>5407</v>
      </c>
      <c r="B634" s="14" t="s">
        <v>629</v>
      </c>
      <c r="C634" s="13">
        <v>2739.039393</v>
      </c>
      <c r="D634" s="13">
        <v>10557.95901</v>
      </c>
      <c r="E634" s="13">
        <v>3328.2760630000002</v>
      </c>
      <c r="F634" s="12">
        <v>15566.696199999998</v>
      </c>
      <c r="G634" s="11">
        <f t="shared" si="20"/>
        <v>5008.737189999998</v>
      </c>
      <c r="H634" s="10">
        <f t="shared" si="21"/>
        <v>0.47440392458958769</v>
      </c>
    </row>
    <row r="635" spans="1:8" ht="16.5" customHeight="1" x14ac:dyDescent="0.3">
      <c r="A635" s="15">
        <v>5408</v>
      </c>
      <c r="B635" s="14" t="s">
        <v>628</v>
      </c>
      <c r="C635" s="13">
        <v>5.0545600000000004</v>
      </c>
      <c r="D635" s="13">
        <v>98.606780000000001</v>
      </c>
      <c r="E635" s="13">
        <v>0.58610000000000007</v>
      </c>
      <c r="F635" s="12">
        <v>14.234639999999999</v>
      </c>
      <c r="G635" s="11">
        <f t="shared" si="20"/>
        <v>-84.372140000000002</v>
      </c>
      <c r="H635" s="10">
        <f t="shared" si="21"/>
        <v>-0.8556423807774679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3.2240000000000005E-2</v>
      </c>
      <c r="F636" s="12">
        <v>0.16512000000000002</v>
      </c>
      <c r="G636" s="11">
        <f t="shared" si="20"/>
        <v>0.16512000000000002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1806.0111000000002</v>
      </c>
      <c r="D637" s="13">
        <v>8839.761050000001</v>
      </c>
      <c r="E637" s="13">
        <v>859.60249999999996</v>
      </c>
      <c r="F637" s="12">
        <v>5772.4278199999999</v>
      </c>
      <c r="G637" s="11">
        <f t="shared" si="20"/>
        <v>-3067.3332300000011</v>
      </c>
      <c r="H637" s="10">
        <f t="shared" si="21"/>
        <v>-0.34699277646198373</v>
      </c>
    </row>
    <row r="638" spans="1:8" ht="16.5" customHeight="1" x14ac:dyDescent="0.3">
      <c r="A638" s="15">
        <v>5503</v>
      </c>
      <c r="B638" s="14" t="s">
        <v>625</v>
      </c>
      <c r="C638" s="13">
        <v>2111.8687850000001</v>
      </c>
      <c r="D638" s="13">
        <v>3913.81439</v>
      </c>
      <c r="E638" s="13">
        <v>1651.3646999999999</v>
      </c>
      <c r="F638" s="12">
        <v>3141.6692699999999</v>
      </c>
      <c r="G638" s="11">
        <f t="shared" si="20"/>
        <v>-772.14512000000013</v>
      </c>
      <c r="H638" s="10">
        <f t="shared" si="21"/>
        <v>-0.1972871074246319</v>
      </c>
    </row>
    <row r="639" spans="1:8" ht="16.5" customHeight="1" x14ac:dyDescent="0.3">
      <c r="A639" s="15">
        <v>5504</v>
      </c>
      <c r="B639" s="14" t="s">
        <v>624</v>
      </c>
      <c r="C639" s="13">
        <v>112.7533</v>
      </c>
      <c r="D639" s="13">
        <v>315.38103999999998</v>
      </c>
      <c r="E639" s="13">
        <v>44.325000000000003</v>
      </c>
      <c r="F639" s="12">
        <v>124.77925</v>
      </c>
      <c r="G639" s="11">
        <f t="shared" si="20"/>
        <v>-190.60178999999999</v>
      </c>
      <c r="H639" s="10">
        <f t="shared" si="21"/>
        <v>-0.60435399033499293</v>
      </c>
    </row>
    <row r="640" spans="1:8" ht="16.5" customHeight="1" x14ac:dyDescent="0.3">
      <c r="A640" s="15">
        <v>5505</v>
      </c>
      <c r="B640" s="14" t="s">
        <v>623</v>
      </c>
      <c r="C640" s="13">
        <v>242.04833199999999</v>
      </c>
      <c r="D640" s="13">
        <v>211.62303</v>
      </c>
      <c r="E640" s="13">
        <v>2394.4857650000004</v>
      </c>
      <c r="F640" s="12">
        <v>2236.26991</v>
      </c>
      <c r="G640" s="11">
        <f t="shared" si="20"/>
        <v>2024.64688</v>
      </c>
      <c r="H640" s="10">
        <f t="shared" si="21"/>
        <v>9.567233207085259</v>
      </c>
    </row>
    <row r="641" spans="1:8" ht="16.5" customHeight="1" x14ac:dyDescent="0.3">
      <c r="A641" s="15">
        <v>5506</v>
      </c>
      <c r="B641" s="14" t="s">
        <v>622</v>
      </c>
      <c r="C641" s="13">
        <v>0</v>
      </c>
      <c r="D641" s="13">
        <v>0</v>
      </c>
      <c r="E641" s="13">
        <v>0</v>
      </c>
      <c r="F641" s="12">
        <v>0</v>
      </c>
      <c r="G641" s="11">
        <f t="shared" si="20"/>
        <v>0</v>
      </c>
      <c r="H641" s="10" t="str">
        <f t="shared" si="21"/>
        <v/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140.600618</v>
      </c>
      <c r="D643" s="13">
        <v>506.76741999999996</v>
      </c>
      <c r="E643" s="13">
        <v>151.154945</v>
      </c>
      <c r="F643" s="12">
        <v>557.51131999999996</v>
      </c>
      <c r="G643" s="11">
        <f t="shared" si="20"/>
        <v>50.743899999999996</v>
      </c>
      <c r="H643" s="10">
        <f t="shared" si="21"/>
        <v>0.10013252233144743</v>
      </c>
    </row>
    <row r="644" spans="1:8" ht="25.5" customHeight="1" x14ac:dyDescent="0.3">
      <c r="A644" s="15">
        <v>5509</v>
      </c>
      <c r="B644" s="14" t="s">
        <v>619</v>
      </c>
      <c r="C644" s="13">
        <v>952.58096399999999</v>
      </c>
      <c r="D644" s="13">
        <v>2792.7433700000001</v>
      </c>
      <c r="E644" s="13">
        <v>945.84898400000009</v>
      </c>
      <c r="F644" s="12">
        <v>3280.5208399999997</v>
      </c>
      <c r="G644" s="11">
        <f t="shared" si="20"/>
        <v>487.77746999999954</v>
      </c>
      <c r="H644" s="10">
        <f t="shared" si="21"/>
        <v>0.17465889463377349</v>
      </c>
    </row>
    <row r="645" spans="1:8" ht="25.5" customHeight="1" x14ac:dyDescent="0.3">
      <c r="A645" s="15">
        <v>5510</v>
      </c>
      <c r="B645" s="14" t="s">
        <v>618</v>
      </c>
      <c r="C645" s="13">
        <v>32.158009999999997</v>
      </c>
      <c r="D645" s="13">
        <v>164.96267</v>
      </c>
      <c r="E645" s="13">
        <v>9.2593300000000003</v>
      </c>
      <c r="F645" s="12">
        <v>52.998460000000001</v>
      </c>
      <c r="G645" s="11">
        <f t="shared" si="20"/>
        <v>-111.96421000000001</v>
      </c>
      <c r="H645" s="10">
        <f t="shared" si="21"/>
        <v>-0.67872452597912003</v>
      </c>
    </row>
    <row r="646" spans="1:8" ht="25.5" customHeight="1" x14ac:dyDescent="0.3">
      <c r="A646" s="15">
        <v>5511</v>
      </c>
      <c r="B646" s="14" t="s">
        <v>617</v>
      </c>
      <c r="C646" s="13">
        <v>156.548418</v>
      </c>
      <c r="D646" s="13">
        <v>597.03025000000002</v>
      </c>
      <c r="E646" s="13">
        <v>158.035132</v>
      </c>
      <c r="F646" s="12">
        <v>664.06319999999994</v>
      </c>
      <c r="G646" s="11">
        <f t="shared" si="20"/>
        <v>67.032949999999914</v>
      </c>
      <c r="H646" s="10">
        <f t="shared" si="21"/>
        <v>0.11227730923181851</v>
      </c>
    </row>
    <row r="647" spans="1:8" ht="25.5" customHeight="1" x14ac:dyDescent="0.3">
      <c r="A647" s="15">
        <v>5512</v>
      </c>
      <c r="B647" s="14" t="s">
        <v>616</v>
      </c>
      <c r="C647" s="13">
        <v>8.907743</v>
      </c>
      <c r="D647" s="13">
        <v>116.97172</v>
      </c>
      <c r="E647" s="13">
        <v>1.094511</v>
      </c>
      <c r="F647" s="12">
        <v>21.987950000000001</v>
      </c>
      <c r="G647" s="11">
        <f t="shared" ref="G647:G710" si="22">F647-D647</f>
        <v>-94.983770000000007</v>
      </c>
      <c r="H647" s="10">
        <f t="shared" ref="H647:H710" si="23">IF(D647&lt;&gt;0,G647/D647,"")</f>
        <v>-0.8120233676994747</v>
      </c>
    </row>
    <row r="648" spans="1:8" ht="25.5" customHeight="1" x14ac:dyDescent="0.3">
      <c r="A648" s="15">
        <v>5513</v>
      </c>
      <c r="B648" s="14" t="s">
        <v>615</v>
      </c>
      <c r="C648" s="13">
        <v>1034.1531299999999</v>
      </c>
      <c r="D648" s="13">
        <v>4121.8715700000002</v>
      </c>
      <c r="E648" s="13">
        <v>743.95616399999994</v>
      </c>
      <c r="F648" s="12">
        <v>3071.6727700000001</v>
      </c>
      <c r="G648" s="11">
        <f t="shared" si="22"/>
        <v>-1050.1988000000001</v>
      </c>
      <c r="H648" s="10">
        <f t="shared" si="23"/>
        <v>-0.25478688070817307</v>
      </c>
    </row>
    <row r="649" spans="1:8" ht="25.5" customHeight="1" x14ac:dyDescent="0.3">
      <c r="A649" s="15">
        <v>5514</v>
      </c>
      <c r="B649" s="14" t="s">
        <v>614</v>
      </c>
      <c r="C649" s="13">
        <v>258.35456099999999</v>
      </c>
      <c r="D649" s="13">
        <v>1398.3721799999998</v>
      </c>
      <c r="E649" s="13">
        <v>159.24449799999999</v>
      </c>
      <c r="F649" s="12">
        <v>1085.6861100000001</v>
      </c>
      <c r="G649" s="11">
        <f t="shared" si="22"/>
        <v>-312.68606999999975</v>
      </c>
      <c r="H649" s="10">
        <f t="shared" si="23"/>
        <v>-0.2236071873226195</v>
      </c>
    </row>
    <row r="650" spans="1:8" ht="16.5" customHeight="1" x14ac:dyDescent="0.3">
      <c r="A650" s="15">
        <v>5515</v>
      </c>
      <c r="B650" s="14" t="s">
        <v>613</v>
      </c>
      <c r="C650" s="13">
        <v>115.44192299999999</v>
      </c>
      <c r="D650" s="13">
        <v>457.27044000000001</v>
      </c>
      <c r="E650" s="13">
        <v>96.000609999999995</v>
      </c>
      <c r="F650" s="12">
        <v>420.52343000000002</v>
      </c>
      <c r="G650" s="11">
        <f t="shared" si="22"/>
        <v>-36.747009999999989</v>
      </c>
      <c r="H650" s="10">
        <f t="shared" si="23"/>
        <v>-8.0361656441207935E-2</v>
      </c>
    </row>
    <row r="651" spans="1:8" ht="16.5" customHeight="1" x14ac:dyDescent="0.3">
      <c r="A651" s="15">
        <v>5516</v>
      </c>
      <c r="B651" s="14" t="s">
        <v>612</v>
      </c>
      <c r="C651" s="13">
        <v>48.407470000000004</v>
      </c>
      <c r="D651" s="13">
        <v>540.07865000000004</v>
      </c>
      <c r="E651" s="13">
        <v>6.24139</v>
      </c>
      <c r="F651" s="12">
        <v>86.428830000000005</v>
      </c>
      <c r="G651" s="11">
        <f t="shared" si="22"/>
        <v>-453.64982000000003</v>
      </c>
      <c r="H651" s="10">
        <f t="shared" si="23"/>
        <v>-0.83996991919602826</v>
      </c>
    </row>
    <row r="652" spans="1:8" ht="16.5" customHeight="1" x14ac:dyDescent="0.3">
      <c r="A652" s="15">
        <v>5601</v>
      </c>
      <c r="B652" s="14" t="s">
        <v>611</v>
      </c>
      <c r="C652" s="13">
        <v>745.90748610000003</v>
      </c>
      <c r="D652" s="13">
        <v>6736.4304900000006</v>
      </c>
      <c r="E652" s="13">
        <v>468.63077299999998</v>
      </c>
      <c r="F652" s="12">
        <v>6744.38609</v>
      </c>
      <c r="G652" s="11">
        <f t="shared" si="22"/>
        <v>7.9555999999993219</v>
      </c>
      <c r="H652" s="10">
        <f t="shared" si="23"/>
        <v>1.1809815319565957E-3</v>
      </c>
    </row>
    <row r="653" spans="1:8" ht="16.5" customHeight="1" x14ac:dyDescent="0.3">
      <c r="A653" s="15">
        <v>5602</v>
      </c>
      <c r="B653" s="14" t="s">
        <v>610</v>
      </c>
      <c r="C653" s="13">
        <v>223.07763600000001</v>
      </c>
      <c r="D653" s="13">
        <v>545.67358999999999</v>
      </c>
      <c r="E653" s="13">
        <v>116.97639500000001</v>
      </c>
      <c r="F653" s="12">
        <v>400.10940000000005</v>
      </c>
      <c r="G653" s="11">
        <f t="shared" si="22"/>
        <v>-145.56418999999994</v>
      </c>
      <c r="H653" s="10">
        <f t="shared" si="23"/>
        <v>-0.26676055551818062</v>
      </c>
    </row>
    <row r="654" spans="1:8" ht="16.5" customHeight="1" x14ac:dyDescent="0.3">
      <c r="A654" s="15">
        <v>5603</v>
      </c>
      <c r="B654" s="14" t="s">
        <v>609</v>
      </c>
      <c r="C654" s="13">
        <v>2835.1553239999998</v>
      </c>
      <c r="D654" s="13">
        <v>8924.4050799999914</v>
      </c>
      <c r="E654" s="13">
        <v>1964.5105434999998</v>
      </c>
      <c r="F654" s="12">
        <v>6442.31034000001</v>
      </c>
      <c r="G654" s="11">
        <f t="shared" si="22"/>
        <v>-2482.0947399999814</v>
      </c>
      <c r="H654" s="10">
        <f t="shared" si="23"/>
        <v>-0.27812439235445191</v>
      </c>
    </row>
    <row r="655" spans="1:8" ht="16.5" customHeight="1" x14ac:dyDescent="0.3">
      <c r="A655" s="15">
        <v>5604</v>
      </c>
      <c r="B655" s="14" t="s">
        <v>608</v>
      </c>
      <c r="C655" s="13">
        <v>50.891175000000004</v>
      </c>
      <c r="D655" s="13">
        <v>281.86147999999997</v>
      </c>
      <c r="E655" s="13">
        <v>59.727334999999997</v>
      </c>
      <c r="F655" s="12">
        <v>367.51553999999999</v>
      </c>
      <c r="G655" s="11">
        <f t="shared" si="22"/>
        <v>85.654060000000015</v>
      </c>
      <c r="H655" s="10">
        <f t="shared" si="23"/>
        <v>0.30388707247262031</v>
      </c>
    </row>
    <row r="656" spans="1:8" ht="25.5" customHeight="1" x14ac:dyDescent="0.3">
      <c r="A656" s="15">
        <v>5605</v>
      </c>
      <c r="B656" s="14" t="s">
        <v>607</v>
      </c>
      <c r="C656" s="13">
        <v>1.6956530000000001</v>
      </c>
      <c r="D656" s="13">
        <v>20.11797</v>
      </c>
      <c r="E656" s="13">
        <v>2.0112800000000002</v>
      </c>
      <c r="F656" s="12">
        <v>11.60609</v>
      </c>
      <c r="G656" s="11">
        <f t="shared" si="22"/>
        <v>-8.5118799999999997</v>
      </c>
      <c r="H656" s="10">
        <f t="shared" si="23"/>
        <v>-0.42309835435682625</v>
      </c>
    </row>
    <row r="657" spans="1:8" ht="25.5" customHeight="1" x14ac:dyDescent="0.3">
      <c r="A657" s="15">
        <v>5606</v>
      </c>
      <c r="B657" s="14" t="s">
        <v>606</v>
      </c>
      <c r="C657" s="13">
        <v>35.134218000000004</v>
      </c>
      <c r="D657" s="13">
        <v>365.36523999999997</v>
      </c>
      <c r="E657" s="13">
        <v>13.622759</v>
      </c>
      <c r="F657" s="12">
        <v>156.49398000000002</v>
      </c>
      <c r="G657" s="11">
        <f t="shared" si="22"/>
        <v>-208.87125999999995</v>
      </c>
      <c r="H657" s="10">
        <f t="shared" si="23"/>
        <v>-0.57167797352588867</v>
      </c>
    </row>
    <row r="658" spans="1:8" ht="16.5" customHeight="1" x14ac:dyDescent="0.3">
      <c r="A658" s="15">
        <v>5607</v>
      </c>
      <c r="B658" s="14" t="s">
        <v>605</v>
      </c>
      <c r="C658" s="13">
        <v>166.0843874</v>
      </c>
      <c r="D658" s="13">
        <v>586.47600999999997</v>
      </c>
      <c r="E658" s="13">
        <v>115.12365</v>
      </c>
      <c r="F658" s="12">
        <v>463.05324000000002</v>
      </c>
      <c r="G658" s="11">
        <f t="shared" si="22"/>
        <v>-123.42276999999996</v>
      </c>
      <c r="H658" s="10">
        <f t="shared" si="23"/>
        <v>-0.21044811364065849</v>
      </c>
    </row>
    <row r="659" spans="1:8" ht="16.5" customHeight="1" x14ac:dyDescent="0.3">
      <c r="A659" s="15">
        <v>5608</v>
      </c>
      <c r="B659" s="14" t="s">
        <v>604</v>
      </c>
      <c r="C659" s="13">
        <v>197.62522099999998</v>
      </c>
      <c r="D659" s="13">
        <v>582.14929000000006</v>
      </c>
      <c r="E659" s="13">
        <v>74.443362599999986</v>
      </c>
      <c r="F659" s="12">
        <v>217.44323</v>
      </c>
      <c r="G659" s="11">
        <f t="shared" si="22"/>
        <v>-364.70606000000009</v>
      </c>
      <c r="H659" s="10">
        <f t="shared" si="23"/>
        <v>-0.62648201460487918</v>
      </c>
    </row>
    <row r="660" spans="1:8" ht="16.5" customHeight="1" x14ac:dyDescent="0.3">
      <c r="A660" s="15">
        <v>5609</v>
      </c>
      <c r="B660" s="14" t="s">
        <v>603</v>
      </c>
      <c r="C660" s="13">
        <v>48.532609399999998</v>
      </c>
      <c r="D660" s="13">
        <v>188.78006999999999</v>
      </c>
      <c r="E660" s="13">
        <v>60.346973800000001</v>
      </c>
      <c r="F660" s="12">
        <v>297.18364000000003</v>
      </c>
      <c r="G660" s="11">
        <f t="shared" si="22"/>
        <v>108.40357000000003</v>
      </c>
      <c r="H660" s="10">
        <f t="shared" si="23"/>
        <v>0.57423206803557192</v>
      </c>
    </row>
    <row r="661" spans="1:8" ht="16.5" customHeight="1" x14ac:dyDescent="0.3">
      <c r="A661" s="15">
        <v>5701</v>
      </c>
      <c r="B661" s="14" t="s">
        <v>602</v>
      </c>
      <c r="C661" s="13">
        <v>0.15197999999999998</v>
      </c>
      <c r="D661" s="13">
        <v>1.38849</v>
      </c>
      <c r="E661" s="13">
        <v>4.4000000000000003E-3</v>
      </c>
      <c r="F661" s="12">
        <v>0.14443</v>
      </c>
      <c r="G661" s="11">
        <f t="shared" si="22"/>
        <v>-1.2440599999999999</v>
      </c>
      <c r="H661" s="10">
        <f t="shared" si="23"/>
        <v>-0.89598052560695429</v>
      </c>
    </row>
    <row r="662" spans="1:8" ht="25.5" customHeight="1" x14ac:dyDescent="0.3">
      <c r="A662" s="15">
        <v>5702</v>
      </c>
      <c r="B662" s="14" t="s">
        <v>601</v>
      </c>
      <c r="C662" s="13">
        <v>435.40609330000001</v>
      </c>
      <c r="D662" s="13">
        <v>1369.23423</v>
      </c>
      <c r="E662" s="13">
        <v>288.80581630000097</v>
      </c>
      <c r="F662" s="12">
        <v>959.46851000000106</v>
      </c>
      <c r="G662" s="11">
        <f t="shared" si="22"/>
        <v>-409.76571999999896</v>
      </c>
      <c r="H662" s="10">
        <f t="shared" si="23"/>
        <v>-0.29926634247231676</v>
      </c>
    </row>
    <row r="663" spans="1:8" ht="16.5" customHeight="1" x14ac:dyDescent="0.3">
      <c r="A663" s="15">
        <v>5703</v>
      </c>
      <c r="B663" s="14" t="s">
        <v>600</v>
      </c>
      <c r="C663" s="13">
        <v>1026.8778844000001</v>
      </c>
      <c r="D663" s="13">
        <v>3726.8766099999998</v>
      </c>
      <c r="E663" s="13">
        <v>583.05964289999906</v>
      </c>
      <c r="F663" s="12">
        <v>2014.46677</v>
      </c>
      <c r="G663" s="11">
        <f t="shared" si="22"/>
        <v>-1712.4098399999998</v>
      </c>
      <c r="H663" s="10">
        <f t="shared" si="23"/>
        <v>-0.45947586120915335</v>
      </c>
    </row>
    <row r="664" spans="1:8" ht="25.5" customHeight="1" x14ac:dyDescent="0.3">
      <c r="A664" s="15">
        <v>5704</v>
      </c>
      <c r="B664" s="14" t="s">
        <v>599</v>
      </c>
      <c r="C664" s="13">
        <v>210.54147750000001</v>
      </c>
      <c r="D664" s="13">
        <v>465.59814</v>
      </c>
      <c r="E664" s="13">
        <v>125.866844</v>
      </c>
      <c r="F664" s="12">
        <v>280.36248999999998</v>
      </c>
      <c r="G664" s="11">
        <f t="shared" si="22"/>
        <v>-185.23565000000002</v>
      </c>
      <c r="H664" s="10">
        <f t="shared" si="23"/>
        <v>-0.397844480220647</v>
      </c>
    </row>
    <row r="665" spans="1:8" ht="16.5" customHeight="1" x14ac:dyDescent="0.3">
      <c r="A665" s="15">
        <v>5705</v>
      </c>
      <c r="B665" s="14" t="s">
        <v>598</v>
      </c>
      <c r="C665" s="13">
        <v>255.95828029999899</v>
      </c>
      <c r="D665" s="13">
        <v>839.69369999999901</v>
      </c>
      <c r="E665" s="13">
        <v>125.37763860999999</v>
      </c>
      <c r="F665" s="12">
        <v>518.61282000000006</v>
      </c>
      <c r="G665" s="11">
        <f t="shared" si="22"/>
        <v>-321.08087999999896</v>
      </c>
      <c r="H665" s="10">
        <f t="shared" si="23"/>
        <v>-0.38237857447304813</v>
      </c>
    </row>
    <row r="666" spans="1:8" ht="16.5" customHeight="1" x14ac:dyDescent="0.3">
      <c r="A666" s="15">
        <v>5801</v>
      </c>
      <c r="B666" s="14" t="s">
        <v>597</v>
      </c>
      <c r="C666" s="13">
        <v>65.194378999999998</v>
      </c>
      <c r="D666" s="13">
        <v>435.34778</v>
      </c>
      <c r="E666" s="13">
        <v>88.252965000000003</v>
      </c>
      <c r="F666" s="12">
        <v>619.13606000000004</v>
      </c>
      <c r="G666" s="11">
        <f t="shared" si="22"/>
        <v>183.78828000000004</v>
      </c>
      <c r="H666" s="10">
        <f t="shared" si="23"/>
        <v>0.42216427519166411</v>
      </c>
    </row>
    <row r="667" spans="1:8" ht="25.5" customHeight="1" x14ac:dyDescent="0.3">
      <c r="A667" s="15">
        <v>5802</v>
      </c>
      <c r="B667" s="14" t="s">
        <v>596</v>
      </c>
      <c r="C667" s="13">
        <v>3.4069000000000003</v>
      </c>
      <c r="D667" s="13">
        <v>18.630119999999998</v>
      </c>
      <c r="E667" s="13">
        <v>9.8460400000000003</v>
      </c>
      <c r="F667" s="12">
        <v>60.650260000000003</v>
      </c>
      <c r="G667" s="11">
        <f t="shared" si="22"/>
        <v>42.020140000000005</v>
      </c>
      <c r="H667" s="10">
        <f t="shared" si="23"/>
        <v>2.2554948653041422</v>
      </c>
    </row>
    <row r="668" spans="1:8" ht="16.5" customHeight="1" x14ac:dyDescent="0.3">
      <c r="A668" s="15">
        <v>5803</v>
      </c>
      <c r="B668" s="14" t="s">
        <v>595</v>
      </c>
      <c r="C668" s="13">
        <v>7.8854700000000006</v>
      </c>
      <c r="D668" s="13">
        <v>107.70444999999999</v>
      </c>
      <c r="E668" s="13">
        <v>0.46899999999999997</v>
      </c>
      <c r="F668" s="12">
        <v>3.0958999999999999</v>
      </c>
      <c r="G668" s="11">
        <f t="shared" si="22"/>
        <v>-104.60854999999999</v>
      </c>
      <c r="H668" s="10">
        <f t="shared" si="23"/>
        <v>-0.97125559807417428</v>
      </c>
    </row>
    <row r="669" spans="1:8" ht="16.5" customHeight="1" x14ac:dyDescent="0.3">
      <c r="A669" s="15">
        <v>5804</v>
      </c>
      <c r="B669" s="14" t="s">
        <v>594</v>
      </c>
      <c r="C669" s="13">
        <v>425.51845700000001</v>
      </c>
      <c r="D669" s="13">
        <v>2263.80161</v>
      </c>
      <c r="E669" s="13">
        <v>229.489721</v>
      </c>
      <c r="F669" s="12">
        <v>1248.1742300000001</v>
      </c>
      <c r="G669" s="11">
        <f t="shared" si="22"/>
        <v>-1015.6273799999999</v>
      </c>
      <c r="H669" s="10">
        <f t="shared" si="23"/>
        <v>-0.44863797936781213</v>
      </c>
    </row>
    <row r="670" spans="1:8" ht="16.5" customHeight="1" x14ac:dyDescent="0.3">
      <c r="A670" s="15">
        <v>5805</v>
      </c>
      <c r="B670" s="14" t="s">
        <v>593</v>
      </c>
      <c r="C670" s="13">
        <v>8.4999999999999995E-4</v>
      </c>
      <c r="D670" s="13">
        <v>6.1200000000000004E-3</v>
      </c>
      <c r="E670" s="13">
        <v>7.0099999999999997E-3</v>
      </c>
      <c r="F670" s="12">
        <v>5.0479999999999997E-2</v>
      </c>
      <c r="G670" s="11">
        <f t="shared" si="22"/>
        <v>4.4359999999999997E-2</v>
      </c>
      <c r="H670" s="10">
        <f t="shared" si="23"/>
        <v>7.2483660130718945</v>
      </c>
    </row>
    <row r="671" spans="1:8" ht="16.5" customHeight="1" x14ac:dyDescent="0.3">
      <c r="A671" s="15">
        <v>5806</v>
      </c>
      <c r="B671" s="14" t="s">
        <v>592</v>
      </c>
      <c r="C671" s="13">
        <v>388.74081169999999</v>
      </c>
      <c r="D671" s="13">
        <v>2055.0924399999999</v>
      </c>
      <c r="E671" s="13">
        <v>447.41334600000005</v>
      </c>
      <c r="F671" s="12">
        <v>2728.3459600000001</v>
      </c>
      <c r="G671" s="11">
        <f t="shared" si="22"/>
        <v>673.25352000000021</v>
      </c>
      <c r="H671" s="10">
        <f t="shared" si="23"/>
        <v>0.32760254813647227</v>
      </c>
    </row>
    <row r="672" spans="1:8" ht="16.5" customHeight="1" x14ac:dyDescent="0.3">
      <c r="A672" s="15">
        <v>5807</v>
      </c>
      <c r="B672" s="14" t="s">
        <v>591</v>
      </c>
      <c r="C672" s="13">
        <v>5.3028839999999997</v>
      </c>
      <c r="D672" s="13">
        <v>101.10716000000001</v>
      </c>
      <c r="E672" s="13">
        <v>12.253193999999999</v>
      </c>
      <c r="F672" s="12">
        <v>105.98697</v>
      </c>
      <c r="G672" s="11">
        <f t="shared" si="22"/>
        <v>4.879809999999992</v>
      </c>
      <c r="H672" s="10">
        <f t="shared" si="23"/>
        <v>4.8263743141435202E-2</v>
      </c>
    </row>
    <row r="673" spans="1:8" ht="25.5" customHeight="1" x14ac:dyDescent="0.3">
      <c r="A673" s="15">
        <v>5808</v>
      </c>
      <c r="B673" s="14" t="s">
        <v>590</v>
      </c>
      <c r="C673" s="13">
        <v>48.113396000000002</v>
      </c>
      <c r="D673" s="13">
        <v>371.26802000000004</v>
      </c>
      <c r="E673" s="13">
        <v>47.195927000000005</v>
      </c>
      <c r="F673" s="12">
        <v>433.84271000000001</v>
      </c>
      <c r="G673" s="11">
        <f t="shared" si="22"/>
        <v>62.574689999999975</v>
      </c>
      <c r="H673" s="10">
        <f t="shared" si="23"/>
        <v>0.16854317266539673</v>
      </c>
    </row>
    <row r="674" spans="1:8" ht="16.5" customHeight="1" x14ac:dyDescent="0.3">
      <c r="A674" s="15">
        <v>5809</v>
      </c>
      <c r="B674" s="14" t="s">
        <v>589</v>
      </c>
      <c r="C674" s="13">
        <v>0</v>
      </c>
      <c r="D674" s="13">
        <v>0</v>
      </c>
      <c r="E674" s="13">
        <v>0</v>
      </c>
      <c r="F674" s="12">
        <v>0</v>
      </c>
      <c r="G674" s="11">
        <f t="shared" si="22"/>
        <v>0</v>
      </c>
      <c r="H674" s="10" t="str">
        <f t="shared" si="23"/>
        <v/>
      </c>
    </row>
    <row r="675" spans="1:8" ht="16.5" customHeight="1" x14ac:dyDescent="0.3">
      <c r="A675" s="15">
        <v>5810</v>
      </c>
      <c r="B675" s="14" t="s">
        <v>588</v>
      </c>
      <c r="C675" s="13">
        <v>6.1440479999999997</v>
      </c>
      <c r="D675" s="13">
        <v>176.89512999999999</v>
      </c>
      <c r="E675" s="13">
        <v>5.413208</v>
      </c>
      <c r="F675" s="12">
        <v>113.02888</v>
      </c>
      <c r="G675" s="11">
        <f t="shared" si="22"/>
        <v>-63.866249999999994</v>
      </c>
      <c r="H675" s="10">
        <f t="shared" si="23"/>
        <v>-0.36104018239507213</v>
      </c>
    </row>
    <row r="676" spans="1:8" ht="16.5" customHeight="1" x14ac:dyDescent="0.3">
      <c r="A676" s="15">
        <v>5811</v>
      </c>
      <c r="B676" s="14" t="s">
        <v>587</v>
      </c>
      <c r="C676" s="13">
        <v>196.83398700000001</v>
      </c>
      <c r="D676" s="13">
        <v>1070.76684</v>
      </c>
      <c r="E676" s="13">
        <v>149.44971699999999</v>
      </c>
      <c r="F676" s="12">
        <v>1069.4657500000001</v>
      </c>
      <c r="G676" s="11">
        <f t="shared" si="22"/>
        <v>-1.301089999999931</v>
      </c>
      <c r="H676" s="10">
        <f t="shared" si="23"/>
        <v>-1.2151011325676941E-3</v>
      </c>
    </row>
    <row r="677" spans="1:8" ht="16.5" customHeight="1" x14ac:dyDescent="0.3">
      <c r="A677" s="15">
        <v>5901</v>
      </c>
      <c r="B677" s="14" t="s">
        <v>586</v>
      </c>
      <c r="C677" s="13">
        <v>65.966410999999994</v>
      </c>
      <c r="D677" s="13">
        <v>388.32983000000002</v>
      </c>
      <c r="E677" s="13">
        <v>90.701619999999991</v>
      </c>
      <c r="F677" s="12">
        <v>542.80742000000009</v>
      </c>
      <c r="G677" s="11">
        <f t="shared" si="22"/>
        <v>154.47759000000008</v>
      </c>
      <c r="H677" s="10">
        <f t="shared" si="23"/>
        <v>0.39779995783481292</v>
      </c>
    </row>
    <row r="678" spans="1:8" ht="16.5" customHeight="1" x14ac:dyDescent="0.3">
      <c r="A678" s="15">
        <v>5902</v>
      </c>
      <c r="B678" s="14" t="s">
        <v>585</v>
      </c>
      <c r="C678" s="13">
        <v>302.45784999999995</v>
      </c>
      <c r="D678" s="13">
        <v>1496.2183500000001</v>
      </c>
      <c r="E678" s="13">
        <v>209.80199999999999</v>
      </c>
      <c r="F678" s="12">
        <v>1439.2812900000001</v>
      </c>
      <c r="G678" s="11">
        <f t="shared" si="22"/>
        <v>-56.937059999999974</v>
      </c>
      <c r="H678" s="10">
        <f t="shared" si="23"/>
        <v>-3.8053977883642433E-2</v>
      </c>
    </row>
    <row r="679" spans="1:8" ht="16.5" customHeight="1" x14ac:dyDescent="0.3">
      <c r="A679" s="15">
        <v>5903</v>
      </c>
      <c r="B679" s="14" t="s">
        <v>584</v>
      </c>
      <c r="C679" s="13">
        <v>1437.4295557999999</v>
      </c>
      <c r="D679" s="13">
        <v>7182.8874699999997</v>
      </c>
      <c r="E679" s="13">
        <v>1788.7134169999999</v>
      </c>
      <c r="F679" s="12">
        <v>8636.48747</v>
      </c>
      <c r="G679" s="11">
        <f t="shared" si="22"/>
        <v>1453.6000000000004</v>
      </c>
      <c r="H679" s="10">
        <f t="shared" si="23"/>
        <v>0.20236986950875904</v>
      </c>
    </row>
    <row r="680" spans="1:8" ht="16.5" customHeight="1" x14ac:dyDescent="0.3">
      <c r="A680" s="15">
        <v>5904</v>
      </c>
      <c r="B680" s="14" t="s">
        <v>583</v>
      </c>
      <c r="C680" s="13">
        <v>249.20971499999999</v>
      </c>
      <c r="D680" s="13">
        <v>510.12290000000002</v>
      </c>
      <c r="E680" s="13">
        <v>15.611376</v>
      </c>
      <c r="F680" s="12">
        <v>41.617730000000002</v>
      </c>
      <c r="G680" s="11">
        <f t="shared" si="22"/>
        <v>-468.50517000000002</v>
      </c>
      <c r="H680" s="10">
        <f t="shared" si="23"/>
        <v>-0.91841626792288689</v>
      </c>
    </row>
    <row r="681" spans="1:8" ht="16.5" customHeight="1" x14ac:dyDescent="0.3">
      <c r="A681" s="15">
        <v>5905</v>
      </c>
      <c r="B681" s="14" t="s">
        <v>582</v>
      </c>
      <c r="C681" s="13">
        <v>0.19678100000000001</v>
      </c>
      <c r="D681" s="13">
        <v>0.97514999999999996</v>
      </c>
      <c r="E681" s="13">
        <v>1.5733299999999999</v>
      </c>
      <c r="F681" s="12">
        <v>5847.6943300000003</v>
      </c>
      <c r="G681" s="11">
        <f t="shared" si="22"/>
        <v>5846.7191800000001</v>
      </c>
      <c r="H681" s="10">
        <f t="shared" si="23"/>
        <v>5995.7126390811673</v>
      </c>
    </row>
    <row r="682" spans="1:8" ht="16.5" customHeight="1" x14ac:dyDescent="0.3">
      <c r="A682" s="15">
        <v>5906</v>
      </c>
      <c r="B682" s="14" t="s">
        <v>581</v>
      </c>
      <c r="C682" s="13">
        <v>196.07031899999998</v>
      </c>
      <c r="D682" s="13">
        <v>2137.3272900000002</v>
      </c>
      <c r="E682" s="13">
        <v>117.3198743</v>
      </c>
      <c r="F682" s="12">
        <v>1634.9351799999999</v>
      </c>
      <c r="G682" s="11">
        <f t="shared" si="22"/>
        <v>-502.39211000000023</v>
      </c>
      <c r="H682" s="10">
        <f t="shared" si="23"/>
        <v>-0.2350562369883932</v>
      </c>
    </row>
    <row r="683" spans="1:8" ht="16.5" customHeight="1" x14ac:dyDescent="0.3">
      <c r="A683" s="15">
        <v>5907</v>
      </c>
      <c r="B683" s="14" t="s">
        <v>580</v>
      </c>
      <c r="C683" s="13">
        <v>39.239775999999999</v>
      </c>
      <c r="D683" s="13">
        <v>260.46091999999999</v>
      </c>
      <c r="E683" s="13">
        <v>10.217302999999999</v>
      </c>
      <c r="F683" s="12">
        <v>110.7257</v>
      </c>
      <c r="G683" s="11">
        <f t="shared" si="22"/>
        <v>-149.73521999999997</v>
      </c>
      <c r="H683" s="10">
        <f t="shared" si="23"/>
        <v>-0.574885552888318</v>
      </c>
    </row>
    <row r="684" spans="1:8" ht="16.5" customHeight="1" x14ac:dyDescent="0.3">
      <c r="A684" s="15">
        <v>5908</v>
      </c>
      <c r="B684" s="14" t="s">
        <v>579</v>
      </c>
      <c r="C684" s="13">
        <v>0.13597999999999999</v>
      </c>
      <c r="D684" s="13">
        <v>5.1521300000000005</v>
      </c>
      <c r="E684" s="13">
        <v>0.53438099999999999</v>
      </c>
      <c r="F684" s="12">
        <v>21.067330000000002</v>
      </c>
      <c r="G684" s="11">
        <f t="shared" si="22"/>
        <v>15.915200000000002</v>
      </c>
      <c r="H684" s="10">
        <f t="shared" si="23"/>
        <v>3.089052488970581</v>
      </c>
    </row>
    <row r="685" spans="1:8" ht="16.5" customHeight="1" x14ac:dyDescent="0.3">
      <c r="A685" s="15">
        <v>5909</v>
      </c>
      <c r="B685" s="14" t="s">
        <v>578</v>
      </c>
      <c r="C685" s="13">
        <v>116.70474</v>
      </c>
      <c r="D685" s="13">
        <v>333.50927000000001</v>
      </c>
      <c r="E685" s="13">
        <v>78.993903000000003</v>
      </c>
      <c r="F685" s="12">
        <v>313.02645000000001</v>
      </c>
      <c r="G685" s="11">
        <f t="shared" si="22"/>
        <v>-20.482820000000004</v>
      </c>
      <c r="H685" s="10">
        <f t="shared" si="23"/>
        <v>-6.141604399781752E-2</v>
      </c>
    </row>
    <row r="686" spans="1:8" ht="16.5" customHeight="1" x14ac:dyDescent="0.3">
      <c r="A686" s="15">
        <v>5910</v>
      </c>
      <c r="B686" s="14" t="s">
        <v>577</v>
      </c>
      <c r="C686" s="13">
        <v>22.069696700000001</v>
      </c>
      <c r="D686" s="13">
        <v>485.39776000000001</v>
      </c>
      <c r="E686" s="13">
        <v>27.907519000000001</v>
      </c>
      <c r="F686" s="12">
        <v>451.86435999999998</v>
      </c>
      <c r="G686" s="11">
        <f t="shared" si="22"/>
        <v>-33.533400000000029</v>
      </c>
      <c r="H686" s="10">
        <f t="shared" si="23"/>
        <v>-6.9084373195294577E-2</v>
      </c>
    </row>
    <row r="687" spans="1:8" ht="16.5" customHeight="1" x14ac:dyDescent="0.3">
      <c r="A687" s="15">
        <v>5911</v>
      </c>
      <c r="B687" s="14" t="s">
        <v>576</v>
      </c>
      <c r="C687" s="13">
        <v>128.0429029</v>
      </c>
      <c r="D687" s="13">
        <v>2992.84573</v>
      </c>
      <c r="E687" s="13">
        <v>75.739352600000004</v>
      </c>
      <c r="F687" s="12">
        <v>1641.01503</v>
      </c>
      <c r="G687" s="11">
        <f t="shared" si="22"/>
        <v>-1351.8307</v>
      </c>
      <c r="H687" s="10">
        <f t="shared" si="23"/>
        <v>-0.45168739786664514</v>
      </c>
    </row>
    <row r="688" spans="1:8" ht="16.5" customHeight="1" x14ac:dyDescent="0.3">
      <c r="A688" s="15">
        <v>6001</v>
      </c>
      <c r="B688" s="14" t="s">
        <v>575</v>
      </c>
      <c r="C688" s="13">
        <v>1338.887514</v>
      </c>
      <c r="D688" s="13">
        <v>3776.2192300000002</v>
      </c>
      <c r="E688" s="13">
        <v>779.37819200000001</v>
      </c>
      <c r="F688" s="12">
        <v>3469.9583600000001</v>
      </c>
      <c r="G688" s="11">
        <f t="shared" si="22"/>
        <v>-306.26087000000007</v>
      </c>
      <c r="H688" s="10">
        <f t="shared" si="23"/>
        <v>-8.1102513213990507E-2</v>
      </c>
    </row>
    <row r="689" spans="1:8" ht="25.5" customHeight="1" x14ac:dyDescent="0.3">
      <c r="A689" s="15">
        <v>6002</v>
      </c>
      <c r="B689" s="14" t="s">
        <v>574</v>
      </c>
      <c r="C689" s="13">
        <v>16.945366000000003</v>
      </c>
      <c r="D689" s="13">
        <v>290.62889000000001</v>
      </c>
      <c r="E689" s="13">
        <v>74.294384999999991</v>
      </c>
      <c r="F689" s="12">
        <v>442.82233000000002</v>
      </c>
      <c r="G689" s="11">
        <f t="shared" si="22"/>
        <v>152.19344000000001</v>
      </c>
      <c r="H689" s="10">
        <f t="shared" si="23"/>
        <v>0.52366934340216487</v>
      </c>
    </row>
    <row r="690" spans="1:8" ht="25.5" customHeight="1" x14ac:dyDescent="0.3">
      <c r="A690" s="15">
        <v>6003</v>
      </c>
      <c r="B690" s="14" t="s">
        <v>573</v>
      </c>
      <c r="C690" s="13">
        <v>16.801784999999999</v>
      </c>
      <c r="D690" s="13">
        <v>206.18514000000002</v>
      </c>
      <c r="E690" s="13">
        <v>8.1651530000000001</v>
      </c>
      <c r="F690" s="12">
        <v>97.997230000000002</v>
      </c>
      <c r="G690" s="11">
        <f t="shared" si="22"/>
        <v>-108.18791000000002</v>
      </c>
      <c r="H690" s="10">
        <f t="shared" si="23"/>
        <v>-0.52471245017948431</v>
      </c>
    </row>
    <row r="691" spans="1:8" ht="25.5" customHeight="1" x14ac:dyDescent="0.3">
      <c r="A691" s="15">
        <v>6004</v>
      </c>
      <c r="B691" s="14" t="s">
        <v>572</v>
      </c>
      <c r="C691" s="13">
        <v>1693.2846050000001</v>
      </c>
      <c r="D691" s="13">
        <v>5470.9895700000006</v>
      </c>
      <c r="E691" s="13">
        <v>1240.6217690000001</v>
      </c>
      <c r="F691" s="12">
        <v>5837.9925599999997</v>
      </c>
      <c r="G691" s="11">
        <f t="shared" si="22"/>
        <v>367.00298999999904</v>
      </c>
      <c r="H691" s="10">
        <f t="shared" si="23"/>
        <v>6.708164680343176E-2</v>
      </c>
    </row>
    <row r="692" spans="1:8" ht="16.5" customHeight="1" x14ac:dyDescent="0.3">
      <c r="A692" s="15">
        <v>6005</v>
      </c>
      <c r="B692" s="14" t="s">
        <v>571</v>
      </c>
      <c r="C692" s="13">
        <v>1175.6564390000001</v>
      </c>
      <c r="D692" s="13">
        <v>5291.5044000000007</v>
      </c>
      <c r="E692" s="13">
        <v>508.87796700000001</v>
      </c>
      <c r="F692" s="12">
        <v>2867.1757499999999</v>
      </c>
      <c r="G692" s="11">
        <f t="shared" si="22"/>
        <v>-2424.3286500000008</v>
      </c>
      <c r="H692" s="10">
        <f t="shared" si="23"/>
        <v>-0.4581548963655781</v>
      </c>
    </row>
    <row r="693" spans="1:8" ht="16.5" customHeight="1" x14ac:dyDescent="0.3">
      <c r="A693" s="15">
        <v>6006</v>
      </c>
      <c r="B693" s="14" t="s">
        <v>570</v>
      </c>
      <c r="C693" s="13">
        <v>4945.2460023999993</v>
      </c>
      <c r="D693" s="13">
        <v>18398.008440000001</v>
      </c>
      <c r="E693" s="13">
        <v>4904.0761929999999</v>
      </c>
      <c r="F693" s="12">
        <v>20197.451829999998</v>
      </c>
      <c r="G693" s="11">
        <f t="shared" si="22"/>
        <v>1799.4433899999967</v>
      </c>
      <c r="H693" s="10">
        <f t="shared" si="23"/>
        <v>9.7806422682562733E-2</v>
      </c>
    </row>
    <row r="694" spans="1:8" ht="25.5" customHeight="1" x14ac:dyDescent="0.3">
      <c r="A694" s="15">
        <v>6101</v>
      </c>
      <c r="B694" s="14" t="s">
        <v>569</v>
      </c>
      <c r="C694" s="13">
        <v>32.008254999999998</v>
      </c>
      <c r="D694" s="13">
        <v>655.43803000000003</v>
      </c>
      <c r="E694" s="13">
        <v>32.849271999999999</v>
      </c>
      <c r="F694" s="12">
        <v>896.33856000000094</v>
      </c>
      <c r="G694" s="11">
        <f t="shared" si="22"/>
        <v>240.90053000000091</v>
      </c>
      <c r="H694" s="10">
        <f t="shared" si="23"/>
        <v>0.36754127617526389</v>
      </c>
    </row>
    <row r="695" spans="1:8" ht="16.5" customHeight="1" x14ac:dyDescent="0.3">
      <c r="A695" s="15">
        <v>6102</v>
      </c>
      <c r="B695" s="14" t="s">
        <v>568</v>
      </c>
      <c r="C695" s="13">
        <v>66.342041000000094</v>
      </c>
      <c r="D695" s="13">
        <v>1027.6964</v>
      </c>
      <c r="E695" s="13">
        <v>19.065313999999997</v>
      </c>
      <c r="F695" s="12">
        <v>380.89828999999997</v>
      </c>
      <c r="G695" s="11">
        <f t="shared" si="22"/>
        <v>-646.79811000000007</v>
      </c>
      <c r="H695" s="10">
        <f t="shared" si="23"/>
        <v>-0.62936691225151709</v>
      </c>
    </row>
    <row r="696" spans="1:8" ht="25.5" customHeight="1" x14ac:dyDescent="0.3">
      <c r="A696" s="15">
        <v>6103</v>
      </c>
      <c r="B696" s="14" t="s">
        <v>567</v>
      </c>
      <c r="C696" s="13">
        <v>261.74335866000001</v>
      </c>
      <c r="D696" s="13">
        <v>4674.3178900000103</v>
      </c>
      <c r="E696" s="13">
        <v>231.550152</v>
      </c>
      <c r="F696" s="12">
        <v>4569.7079399999902</v>
      </c>
      <c r="G696" s="11">
        <f t="shared" si="22"/>
        <v>-104.60995000002004</v>
      </c>
      <c r="H696" s="10">
        <f t="shared" si="23"/>
        <v>-2.2379725226608371E-2</v>
      </c>
    </row>
    <row r="697" spans="1:8" ht="16.5" customHeight="1" x14ac:dyDescent="0.3">
      <c r="A697" s="15">
        <v>6104</v>
      </c>
      <c r="B697" s="14" t="s">
        <v>566</v>
      </c>
      <c r="C697" s="13">
        <v>449.84624522000098</v>
      </c>
      <c r="D697" s="13">
        <v>7682.6713399999799</v>
      </c>
      <c r="E697" s="13">
        <v>282.12321002000198</v>
      </c>
      <c r="F697" s="12">
        <v>4463.0479000000005</v>
      </c>
      <c r="G697" s="11">
        <f t="shared" si="22"/>
        <v>-3219.6234399999794</v>
      </c>
      <c r="H697" s="10">
        <f t="shared" si="23"/>
        <v>-0.41907603456065423</v>
      </c>
    </row>
    <row r="698" spans="1:8" ht="16.5" customHeight="1" x14ac:dyDescent="0.3">
      <c r="A698" s="15">
        <v>6105</v>
      </c>
      <c r="B698" s="14" t="s">
        <v>565</v>
      </c>
      <c r="C698" s="13">
        <v>44.9465</v>
      </c>
      <c r="D698" s="13">
        <v>1147.2021599999998</v>
      </c>
      <c r="E698" s="13">
        <v>24.176689</v>
      </c>
      <c r="F698" s="12">
        <v>612.90676999999891</v>
      </c>
      <c r="G698" s="11">
        <f t="shared" si="22"/>
        <v>-534.29539000000091</v>
      </c>
      <c r="H698" s="10">
        <f t="shared" si="23"/>
        <v>-0.46573778243234915</v>
      </c>
    </row>
    <row r="699" spans="1:8" ht="16.5" customHeight="1" x14ac:dyDescent="0.3">
      <c r="A699" s="15">
        <v>6106</v>
      </c>
      <c r="B699" s="14" t="s">
        <v>564</v>
      </c>
      <c r="C699" s="13">
        <v>32.713532000000001</v>
      </c>
      <c r="D699" s="13">
        <v>841.07581999999991</v>
      </c>
      <c r="E699" s="13">
        <v>28.005911700000002</v>
      </c>
      <c r="F699" s="12">
        <v>663.06815000000097</v>
      </c>
      <c r="G699" s="11">
        <f t="shared" si="22"/>
        <v>-178.00766999999894</v>
      </c>
      <c r="H699" s="10">
        <f t="shared" si="23"/>
        <v>-0.21164283381728768</v>
      </c>
    </row>
    <row r="700" spans="1:8" ht="16.5" customHeight="1" x14ac:dyDescent="0.3">
      <c r="A700" s="15">
        <v>6107</v>
      </c>
      <c r="B700" s="14" t="s">
        <v>563</v>
      </c>
      <c r="C700" s="13">
        <v>204.61493041999998</v>
      </c>
      <c r="D700" s="13">
        <v>2917.7180800000001</v>
      </c>
      <c r="E700" s="13">
        <v>96.221793000000005</v>
      </c>
      <c r="F700" s="12">
        <v>1773.8284099999998</v>
      </c>
      <c r="G700" s="11">
        <f t="shared" si="22"/>
        <v>-1143.8896700000003</v>
      </c>
      <c r="H700" s="10">
        <f t="shared" si="23"/>
        <v>-0.39204941623421008</v>
      </c>
    </row>
    <row r="701" spans="1:8" ht="16.5" customHeight="1" x14ac:dyDescent="0.3">
      <c r="A701" s="15">
        <v>6108</v>
      </c>
      <c r="B701" s="14" t="s">
        <v>562</v>
      </c>
      <c r="C701" s="13">
        <v>337.73682676999999</v>
      </c>
      <c r="D701" s="13">
        <v>4778.1232999999893</v>
      </c>
      <c r="E701" s="13">
        <v>248.093321</v>
      </c>
      <c r="F701" s="12">
        <v>3190.91914</v>
      </c>
      <c r="G701" s="11">
        <f t="shared" si="22"/>
        <v>-1587.2041599999893</v>
      </c>
      <c r="H701" s="10">
        <f t="shared" si="23"/>
        <v>-0.33218149895796806</v>
      </c>
    </row>
    <row r="702" spans="1:8" ht="16.5" customHeight="1" x14ac:dyDescent="0.3">
      <c r="A702" s="15">
        <v>6109</v>
      </c>
      <c r="B702" s="14" t="s">
        <v>561</v>
      </c>
      <c r="C702" s="13">
        <v>836.99785818000305</v>
      </c>
      <c r="D702" s="13">
        <v>12605.87725</v>
      </c>
      <c r="E702" s="13">
        <v>561.95480999999904</v>
      </c>
      <c r="F702" s="12">
        <v>8579.8957600000413</v>
      </c>
      <c r="G702" s="11">
        <f t="shared" si="22"/>
        <v>-4025.9814899999583</v>
      </c>
      <c r="H702" s="10">
        <f t="shared" si="23"/>
        <v>-0.31937336927503068</v>
      </c>
    </row>
    <row r="703" spans="1:8" ht="16.5" customHeight="1" x14ac:dyDescent="0.3">
      <c r="A703" s="15">
        <v>6110</v>
      </c>
      <c r="B703" s="14" t="s">
        <v>560</v>
      </c>
      <c r="C703" s="13">
        <v>964.17773142999999</v>
      </c>
      <c r="D703" s="13">
        <v>15785.21903</v>
      </c>
      <c r="E703" s="13">
        <v>737.602014999998</v>
      </c>
      <c r="F703" s="12">
        <v>11233.88366</v>
      </c>
      <c r="G703" s="11">
        <f t="shared" si="22"/>
        <v>-4551.3353700000007</v>
      </c>
      <c r="H703" s="10">
        <f t="shared" si="23"/>
        <v>-0.28832893362772682</v>
      </c>
    </row>
    <row r="704" spans="1:8" ht="16.5" customHeight="1" x14ac:dyDescent="0.3">
      <c r="A704" s="15">
        <v>6111</v>
      </c>
      <c r="B704" s="14" t="s">
        <v>559</v>
      </c>
      <c r="C704" s="13">
        <v>285.20437699999997</v>
      </c>
      <c r="D704" s="13">
        <v>3034.2215000000097</v>
      </c>
      <c r="E704" s="13">
        <v>113.33239442</v>
      </c>
      <c r="F704" s="12">
        <v>1330.3880200000001</v>
      </c>
      <c r="G704" s="11">
        <f t="shared" si="22"/>
        <v>-1703.8334800000096</v>
      </c>
      <c r="H704" s="10">
        <f t="shared" si="23"/>
        <v>-0.56153892522348947</v>
      </c>
    </row>
    <row r="705" spans="1:8" ht="16.5" customHeight="1" x14ac:dyDescent="0.3">
      <c r="A705" s="15">
        <v>6112</v>
      </c>
      <c r="B705" s="14" t="s">
        <v>558</v>
      </c>
      <c r="C705" s="13">
        <v>281.00472100000098</v>
      </c>
      <c r="D705" s="13">
        <v>2877.0227300000001</v>
      </c>
      <c r="E705" s="13">
        <v>131.39256700000001</v>
      </c>
      <c r="F705" s="12">
        <v>1345.9290000000001</v>
      </c>
      <c r="G705" s="11">
        <f t="shared" si="22"/>
        <v>-1531.0937300000001</v>
      </c>
      <c r="H705" s="10">
        <f t="shared" si="23"/>
        <v>-0.53217992128967295</v>
      </c>
    </row>
    <row r="706" spans="1:8" ht="16.5" customHeight="1" x14ac:dyDescent="0.3">
      <c r="A706" s="15">
        <v>6113</v>
      </c>
      <c r="B706" s="14" t="s">
        <v>557</v>
      </c>
      <c r="C706" s="13">
        <v>8.7908819999999999</v>
      </c>
      <c r="D706" s="13">
        <v>234.11189000000002</v>
      </c>
      <c r="E706" s="13">
        <v>4.2514089999999998</v>
      </c>
      <c r="F706" s="12">
        <v>87.399240000000006</v>
      </c>
      <c r="G706" s="11">
        <f t="shared" si="22"/>
        <v>-146.71265</v>
      </c>
      <c r="H706" s="10">
        <f t="shared" si="23"/>
        <v>-0.62667748314705407</v>
      </c>
    </row>
    <row r="707" spans="1:8" ht="16.5" customHeight="1" x14ac:dyDescent="0.3">
      <c r="A707" s="15">
        <v>6114</v>
      </c>
      <c r="B707" s="14" t="s">
        <v>556</v>
      </c>
      <c r="C707" s="13">
        <v>30.516431000000001</v>
      </c>
      <c r="D707" s="13">
        <v>841.33231999999998</v>
      </c>
      <c r="E707" s="13">
        <v>19.584709999999998</v>
      </c>
      <c r="F707" s="12">
        <v>443.78921000000003</v>
      </c>
      <c r="G707" s="11">
        <f t="shared" si="22"/>
        <v>-397.54310999999996</v>
      </c>
      <c r="H707" s="10">
        <f t="shared" si="23"/>
        <v>-0.47251615152500021</v>
      </c>
    </row>
    <row r="708" spans="1:8" ht="16.5" customHeight="1" x14ac:dyDescent="0.3">
      <c r="A708" s="15">
        <v>6115</v>
      </c>
      <c r="B708" s="14" t="s">
        <v>555</v>
      </c>
      <c r="C708" s="13">
        <v>312.44625252999998</v>
      </c>
      <c r="D708" s="13">
        <v>5717.8653000000104</v>
      </c>
      <c r="E708" s="13">
        <v>162.66021961999999</v>
      </c>
      <c r="F708" s="12">
        <v>3375.9455600000001</v>
      </c>
      <c r="G708" s="11">
        <f t="shared" si="22"/>
        <v>-2341.9197400000103</v>
      </c>
      <c r="H708" s="10">
        <f t="shared" si="23"/>
        <v>-0.40957938271123773</v>
      </c>
    </row>
    <row r="709" spans="1:8" ht="16.5" customHeight="1" x14ac:dyDescent="0.3">
      <c r="A709" s="15">
        <v>6116</v>
      </c>
      <c r="B709" s="14" t="s">
        <v>554</v>
      </c>
      <c r="C709" s="13">
        <v>381.59229640000001</v>
      </c>
      <c r="D709" s="13">
        <v>2575.55197</v>
      </c>
      <c r="E709" s="13">
        <v>357.72870400000005</v>
      </c>
      <c r="F709" s="12">
        <v>2447.8959300000001</v>
      </c>
      <c r="G709" s="11">
        <f t="shared" si="22"/>
        <v>-127.65603999999985</v>
      </c>
      <c r="H709" s="10">
        <f t="shared" si="23"/>
        <v>-4.9564536645711657E-2</v>
      </c>
    </row>
    <row r="710" spans="1:8" ht="16.5" customHeight="1" x14ac:dyDescent="0.3">
      <c r="A710" s="15">
        <v>6117</v>
      </c>
      <c r="B710" s="14" t="s">
        <v>553</v>
      </c>
      <c r="C710" s="13">
        <v>51.958726000000006</v>
      </c>
      <c r="D710" s="13">
        <v>675.28381000000206</v>
      </c>
      <c r="E710" s="13">
        <v>39.824469000000001</v>
      </c>
      <c r="F710" s="12">
        <v>526.56316000000004</v>
      </c>
      <c r="G710" s="11">
        <f t="shared" si="22"/>
        <v>-148.72065000000202</v>
      </c>
      <c r="H710" s="10">
        <f t="shared" si="23"/>
        <v>-0.22023428934273068</v>
      </c>
    </row>
    <row r="711" spans="1:8" ht="25.5" customHeight="1" x14ac:dyDescent="0.3">
      <c r="A711" s="15">
        <v>6201</v>
      </c>
      <c r="B711" s="14" t="s">
        <v>552</v>
      </c>
      <c r="C711" s="13">
        <v>385.857597</v>
      </c>
      <c r="D711" s="13">
        <v>6940.0609899999999</v>
      </c>
      <c r="E711" s="13">
        <v>213.37772987</v>
      </c>
      <c r="F711" s="12">
        <v>5037.2122799999897</v>
      </c>
      <c r="G711" s="11">
        <f t="shared" ref="G711:G774" si="24">F711-D711</f>
        <v>-1902.8487100000102</v>
      </c>
      <c r="H711" s="10">
        <f t="shared" ref="H711:H774" si="25">IF(D711&lt;&gt;0,G711/D711,"")</f>
        <v>-0.27418328351030963</v>
      </c>
    </row>
    <row r="712" spans="1:8" ht="16.5" customHeight="1" x14ac:dyDescent="0.3">
      <c r="A712" s="15">
        <v>6202</v>
      </c>
      <c r="B712" s="14" t="s">
        <v>551</v>
      </c>
      <c r="C712" s="13">
        <v>710.29768699999897</v>
      </c>
      <c r="D712" s="13">
        <v>11224.23503</v>
      </c>
      <c r="E712" s="13">
        <v>196.49419159999999</v>
      </c>
      <c r="F712" s="12">
        <v>4379.0811299999996</v>
      </c>
      <c r="G712" s="11">
        <f t="shared" si="24"/>
        <v>-6845.1539000000002</v>
      </c>
      <c r="H712" s="10">
        <f t="shared" si="25"/>
        <v>-0.60985482589275397</v>
      </c>
    </row>
    <row r="713" spans="1:8" ht="16.5" customHeight="1" x14ac:dyDescent="0.3">
      <c r="A713" s="15">
        <v>6203</v>
      </c>
      <c r="B713" s="14" t="s">
        <v>550</v>
      </c>
      <c r="C713" s="13">
        <v>795.76289820000102</v>
      </c>
      <c r="D713" s="13">
        <v>10730.728369999999</v>
      </c>
      <c r="E713" s="13">
        <v>379.31138134999998</v>
      </c>
      <c r="F713" s="12">
        <v>6769.2112399999796</v>
      </c>
      <c r="G713" s="11">
        <f t="shared" si="24"/>
        <v>-3961.5171300000193</v>
      </c>
      <c r="H713" s="10">
        <f t="shared" si="25"/>
        <v>-0.36917504510460547</v>
      </c>
    </row>
    <row r="714" spans="1:8" ht="16.5" customHeight="1" x14ac:dyDescent="0.3">
      <c r="A714" s="15">
        <v>6204</v>
      </c>
      <c r="B714" s="14" t="s">
        <v>549</v>
      </c>
      <c r="C714" s="13">
        <v>1144.961352</v>
      </c>
      <c r="D714" s="13">
        <v>17372.917329999997</v>
      </c>
      <c r="E714" s="13">
        <v>512.50554602999898</v>
      </c>
      <c r="F714" s="12">
        <v>7379.4155599999904</v>
      </c>
      <c r="G714" s="11">
        <f t="shared" si="24"/>
        <v>-9993.5017700000062</v>
      </c>
      <c r="H714" s="10">
        <f t="shared" si="25"/>
        <v>-0.5752345204995003</v>
      </c>
    </row>
    <row r="715" spans="1:8" ht="16.5" customHeight="1" x14ac:dyDescent="0.3">
      <c r="A715" s="15">
        <v>6205</v>
      </c>
      <c r="B715" s="14" t="s">
        <v>548</v>
      </c>
      <c r="C715" s="13">
        <v>112.113799</v>
      </c>
      <c r="D715" s="13">
        <v>1870.20516</v>
      </c>
      <c r="E715" s="13">
        <v>46.053469</v>
      </c>
      <c r="F715" s="12">
        <v>991.02349000000106</v>
      </c>
      <c r="G715" s="11">
        <f t="shared" si="24"/>
        <v>-879.18166999999892</v>
      </c>
      <c r="H715" s="10">
        <f t="shared" si="25"/>
        <v>-0.47009905052341899</v>
      </c>
    </row>
    <row r="716" spans="1:8" ht="16.5" customHeight="1" x14ac:dyDescent="0.3">
      <c r="A716" s="15">
        <v>6206</v>
      </c>
      <c r="B716" s="14" t="s">
        <v>547</v>
      </c>
      <c r="C716" s="13">
        <v>197.42257599999999</v>
      </c>
      <c r="D716" s="13">
        <v>3437.2428600000103</v>
      </c>
      <c r="E716" s="13">
        <v>87.036246000000006</v>
      </c>
      <c r="F716" s="12">
        <v>1655.7372700000001</v>
      </c>
      <c r="G716" s="11">
        <f t="shared" si="24"/>
        <v>-1781.5055900000102</v>
      </c>
      <c r="H716" s="10">
        <f t="shared" si="25"/>
        <v>-0.51829494235970419</v>
      </c>
    </row>
    <row r="717" spans="1:8" ht="16.5" customHeight="1" x14ac:dyDescent="0.3">
      <c r="A717" s="15">
        <v>6207</v>
      </c>
      <c r="B717" s="14" t="s">
        <v>546</v>
      </c>
      <c r="C717" s="13">
        <v>4.4549799999999999</v>
      </c>
      <c r="D717" s="13">
        <v>100.85313000000001</v>
      </c>
      <c r="E717" s="13">
        <v>6.1940520000000001</v>
      </c>
      <c r="F717" s="12">
        <v>92.202640000000002</v>
      </c>
      <c r="G717" s="11">
        <f t="shared" si="24"/>
        <v>-8.6504900000000049</v>
      </c>
      <c r="H717" s="10">
        <f t="shared" si="25"/>
        <v>-8.5773143580174502E-2</v>
      </c>
    </row>
    <row r="718" spans="1:8" ht="16.5" customHeight="1" x14ac:dyDescent="0.3">
      <c r="A718" s="15">
        <v>6208</v>
      </c>
      <c r="B718" s="14" t="s">
        <v>545</v>
      </c>
      <c r="C718" s="13">
        <v>117.6021452</v>
      </c>
      <c r="D718" s="13">
        <v>1227.98053</v>
      </c>
      <c r="E718" s="13">
        <v>58.447465299999905</v>
      </c>
      <c r="F718" s="12">
        <v>706.51959999999997</v>
      </c>
      <c r="G718" s="11">
        <f t="shared" si="24"/>
        <v>-521.46093000000008</v>
      </c>
      <c r="H718" s="10">
        <f t="shared" si="25"/>
        <v>-0.42464918397362544</v>
      </c>
    </row>
    <row r="719" spans="1:8" ht="16.5" customHeight="1" x14ac:dyDescent="0.3">
      <c r="A719" s="15">
        <v>6209</v>
      </c>
      <c r="B719" s="14" t="s">
        <v>544</v>
      </c>
      <c r="C719" s="13">
        <v>7.3711070000000003</v>
      </c>
      <c r="D719" s="13">
        <v>217.84637000000001</v>
      </c>
      <c r="E719" s="13">
        <v>4.8673669999999998</v>
      </c>
      <c r="F719" s="12">
        <v>174.36982999999998</v>
      </c>
      <c r="G719" s="11">
        <f t="shared" si="24"/>
        <v>-43.476540000000028</v>
      </c>
      <c r="H719" s="10">
        <f t="shared" si="25"/>
        <v>-0.19957431468791528</v>
      </c>
    </row>
    <row r="720" spans="1:8" ht="25.5" customHeight="1" x14ac:dyDescent="0.3">
      <c r="A720" s="15">
        <v>6210</v>
      </c>
      <c r="B720" s="14" t="s">
        <v>543</v>
      </c>
      <c r="C720" s="13">
        <v>107.044066</v>
      </c>
      <c r="D720" s="13">
        <v>1583.37122</v>
      </c>
      <c r="E720" s="13">
        <v>85.355633000000097</v>
      </c>
      <c r="F720" s="12">
        <v>882.67853999999897</v>
      </c>
      <c r="G720" s="11">
        <f t="shared" si="24"/>
        <v>-700.69268000000102</v>
      </c>
      <c r="H720" s="10">
        <f t="shared" si="25"/>
        <v>-0.44253215616739644</v>
      </c>
    </row>
    <row r="721" spans="1:8" ht="16.5" customHeight="1" x14ac:dyDescent="0.3">
      <c r="A721" s="15">
        <v>6211</v>
      </c>
      <c r="B721" s="14" t="s">
        <v>542</v>
      </c>
      <c r="C721" s="13">
        <v>114.35334216</v>
      </c>
      <c r="D721" s="13">
        <v>1801.98388</v>
      </c>
      <c r="E721" s="13">
        <v>133.52309865999999</v>
      </c>
      <c r="F721" s="12">
        <v>1705.4754599999999</v>
      </c>
      <c r="G721" s="11">
        <f t="shared" si="24"/>
        <v>-96.508420000000115</v>
      </c>
      <c r="H721" s="10">
        <f t="shared" si="25"/>
        <v>-5.3556761007207299E-2</v>
      </c>
    </row>
    <row r="722" spans="1:8" ht="16.5" customHeight="1" x14ac:dyDescent="0.3">
      <c r="A722" s="15">
        <v>6212</v>
      </c>
      <c r="B722" s="14" t="s">
        <v>541</v>
      </c>
      <c r="C722" s="13">
        <v>111.575969</v>
      </c>
      <c r="D722" s="13">
        <v>2892.45093</v>
      </c>
      <c r="E722" s="13">
        <v>52.415648000000004</v>
      </c>
      <c r="F722" s="12">
        <v>1652.9397099999999</v>
      </c>
      <c r="G722" s="11">
        <f t="shared" si="24"/>
        <v>-1239.5112200000001</v>
      </c>
      <c r="H722" s="10">
        <f t="shared" si="25"/>
        <v>-0.42853318863390366</v>
      </c>
    </row>
    <row r="723" spans="1:8" ht="16.5" customHeight="1" x14ac:dyDescent="0.3">
      <c r="A723" s="15">
        <v>6213</v>
      </c>
      <c r="B723" s="14" t="s">
        <v>540</v>
      </c>
      <c r="C723" s="13">
        <v>5.9900919999999998</v>
      </c>
      <c r="D723" s="13">
        <v>50.755980000000001</v>
      </c>
      <c r="E723" s="13">
        <v>1.8852529999999998</v>
      </c>
      <c r="F723" s="12">
        <v>17.11036</v>
      </c>
      <c r="G723" s="11">
        <f t="shared" si="24"/>
        <v>-33.645620000000001</v>
      </c>
      <c r="H723" s="10">
        <f t="shared" si="25"/>
        <v>-0.66288977180619901</v>
      </c>
    </row>
    <row r="724" spans="1:8" ht="16.5" customHeight="1" x14ac:dyDescent="0.3">
      <c r="A724" s="15">
        <v>6214</v>
      </c>
      <c r="B724" s="14" t="s">
        <v>539</v>
      </c>
      <c r="C724" s="13">
        <v>13.971876</v>
      </c>
      <c r="D724" s="13">
        <v>325.04767999999899</v>
      </c>
      <c r="E724" s="13">
        <v>1.920228</v>
      </c>
      <c r="F724" s="12">
        <v>45.812280000000001</v>
      </c>
      <c r="G724" s="11">
        <f t="shared" si="24"/>
        <v>-279.235399999999</v>
      </c>
      <c r="H724" s="10">
        <f t="shared" si="25"/>
        <v>-0.85905981547076382</v>
      </c>
    </row>
    <row r="725" spans="1:8" ht="16.5" customHeight="1" x14ac:dyDescent="0.3">
      <c r="A725" s="15">
        <v>6215</v>
      </c>
      <c r="B725" s="14" t="s">
        <v>538</v>
      </c>
      <c r="C725" s="13">
        <v>0.54069699999999998</v>
      </c>
      <c r="D725" s="13">
        <v>21.792069999999999</v>
      </c>
      <c r="E725" s="13">
        <v>0.20422499999999999</v>
      </c>
      <c r="F725" s="12">
        <v>5.2795800000000002</v>
      </c>
      <c r="G725" s="11">
        <f t="shared" si="24"/>
        <v>-16.51249</v>
      </c>
      <c r="H725" s="10">
        <f t="shared" si="25"/>
        <v>-0.75772930244809233</v>
      </c>
    </row>
    <row r="726" spans="1:8" ht="16.5" customHeight="1" x14ac:dyDescent="0.3">
      <c r="A726" s="15">
        <v>6216</v>
      </c>
      <c r="B726" s="14" t="s">
        <v>537</v>
      </c>
      <c r="C726" s="13">
        <v>6.3567913999999996</v>
      </c>
      <c r="D726" s="13">
        <v>182.61109999999999</v>
      </c>
      <c r="E726" s="13">
        <v>5.0630726999999993</v>
      </c>
      <c r="F726" s="12">
        <v>198.00611999999998</v>
      </c>
      <c r="G726" s="11">
        <f t="shared" si="24"/>
        <v>15.395019999999988</v>
      </c>
      <c r="H726" s="10">
        <f t="shared" si="25"/>
        <v>8.4304951889561969E-2</v>
      </c>
    </row>
    <row r="727" spans="1:8" ht="16.5" customHeight="1" x14ac:dyDescent="0.3">
      <c r="A727" s="15">
        <v>6217</v>
      </c>
      <c r="B727" s="14" t="s">
        <v>536</v>
      </c>
      <c r="C727" s="13">
        <v>18.834173800000002</v>
      </c>
      <c r="D727" s="13">
        <v>277.53922</v>
      </c>
      <c r="E727" s="13">
        <v>15.930603</v>
      </c>
      <c r="F727" s="12">
        <v>337.17966999999999</v>
      </c>
      <c r="G727" s="11">
        <f t="shared" si="24"/>
        <v>59.640449999999987</v>
      </c>
      <c r="H727" s="10">
        <f t="shared" si="25"/>
        <v>0.21489016939659911</v>
      </c>
    </row>
    <row r="728" spans="1:8" ht="16.5" customHeight="1" x14ac:dyDescent="0.3">
      <c r="A728" s="15">
        <v>6301</v>
      </c>
      <c r="B728" s="14" t="s">
        <v>535</v>
      </c>
      <c r="C728" s="13">
        <v>399.086915489999</v>
      </c>
      <c r="D728" s="13">
        <v>1908.8882699999999</v>
      </c>
      <c r="E728" s="13">
        <v>306.99715308999896</v>
      </c>
      <c r="F728" s="12">
        <v>1570.52415</v>
      </c>
      <c r="G728" s="11">
        <f t="shared" si="24"/>
        <v>-338.36411999999996</v>
      </c>
      <c r="H728" s="10">
        <f t="shared" si="25"/>
        <v>-0.17725716340642608</v>
      </c>
    </row>
    <row r="729" spans="1:8" ht="16.5" customHeight="1" x14ac:dyDescent="0.3">
      <c r="A729" s="15">
        <v>6302</v>
      </c>
      <c r="B729" s="14" t="s">
        <v>534</v>
      </c>
      <c r="C729" s="13">
        <v>1937.74110031998</v>
      </c>
      <c r="D729" s="13">
        <v>9437.8251099999907</v>
      </c>
      <c r="E729" s="13">
        <v>1370.3420769699801</v>
      </c>
      <c r="F729" s="12">
        <v>7100.07430999998</v>
      </c>
      <c r="G729" s="11">
        <f t="shared" si="24"/>
        <v>-2337.7508000000107</v>
      </c>
      <c r="H729" s="10">
        <f t="shared" si="25"/>
        <v>-0.24770016108086293</v>
      </c>
    </row>
    <row r="730" spans="1:8" ht="16.5" customHeight="1" x14ac:dyDescent="0.3">
      <c r="A730" s="15">
        <v>6303</v>
      </c>
      <c r="B730" s="14" t="s">
        <v>533</v>
      </c>
      <c r="C730" s="13">
        <v>203.71967219999999</v>
      </c>
      <c r="D730" s="13">
        <v>1197.7997</v>
      </c>
      <c r="E730" s="13">
        <v>208.08201190000003</v>
      </c>
      <c r="F730" s="12">
        <v>1104.4995800000002</v>
      </c>
      <c r="G730" s="11">
        <f t="shared" si="24"/>
        <v>-93.300119999999879</v>
      </c>
      <c r="H730" s="10">
        <f t="shared" si="25"/>
        <v>-7.7892923165701136E-2</v>
      </c>
    </row>
    <row r="731" spans="1:8" ht="16.5" customHeight="1" x14ac:dyDescent="0.3">
      <c r="A731" s="15">
        <v>6304</v>
      </c>
      <c r="B731" s="14" t="s">
        <v>532</v>
      </c>
      <c r="C731" s="13">
        <v>192.79672135000101</v>
      </c>
      <c r="D731" s="13">
        <v>1087.8057699999999</v>
      </c>
      <c r="E731" s="13">
        <v>192.48242632999998</v>
      </c>
      <c r="F731" s="12">
        <v>925.33276999999998</v>
      </c>
      <c r="G731" s="11">
        <f t="shared" si="24"/>
        <v>-162.47299999999996</v>
      </c>
      <c r="H731" s="10">
        <f t="shared" si="25"/>
        <v>-0.14935846497670258</v>
      </c>
    </row>
    <row r="732" spans="1:8" ht="16.5" customHeight="1" x14ac:dyDescent="0.3">
      <c r="A732" s="15">
        <v>6305</v>
      </c>
      <c r="B732" s="14" t="s">
        <v>531</v>
      </c>
      <c r="C732" s="13">
        <v>651.63926900000001</v>
      </c>
      <c r="D732" s="13">
        <v>1948.64986</v>
      </c>
      <c r="E732" s="13">
        <v>912.05268500000011</v>
      </c>
      <c r="F732" s="12">
        <v>2810.9082200000003</v>
      </c>
      <c r="G732" s="11">
        <f t="shared" si="24"/>
        <v>862.25836000000027</v>
      </c>
      <c r="H732" s="10">
        <f t="shared" si="25"/>
        <v>0.44249014545896936</v>
      </c>
    </row>
    <row r="733" spans="1:8" ht="16.5" customHeight="1" x14ac:dyDescent="0.3">
      <c r="A733" s="15">
        <v>6306</v>
      </c>
      <c r="B733" s="14" t="s">
        <v>530</v>
      </c>
      <c r="C733" s="13">
        <v>368.91251099999999</v>
      </c>
      <c r="D733" s="13">
        <v>1733.32206</v>
      </c>
      <c r="E733" s="13">
        <v>299.6586054</v>
      </c>
      <c r="F733" s="12">
        <v>1614.9091100000001</v>
      </c>
      <c r="G733" s="11">
        <f t="shared" si="24"/>
        <v>-118.41294999999991</v>
      </c>
      <c r="H733" s="10">
        <f t="shared" si="25"/>
        <v>-6.8315607775741291E-2</v>
      </c>
    </row>
    <row r="734" spans="1:8" ht="16.5" customHeight="1" x14ac:dyDescent="0.3">
      <c r="A734" s="15">
        <v>6307</v>
      </c>
      <c r="B734" s="14" t="s">
        <v>529</v>
      </c>
      <c r="C734" s="13">
        <v>982.505306579999</v>
      </c>
      <c r="D734" s="13">
        <v>6199.3689699999804</v>
      </c>
      <c r="E734" s="13">
        <v>662.1687844999999</v>
      </c>
      <c r="F734" s="12">
        <v>3942.9162299999998</v>
      </c>
      <c r="G734" s="11">
        <f t="shared" si="24"/>
        <v>-2256.4527399999806</v>
      </c>
      <c r="H734" s="10">
        <f t="shared" si="25"/>
        <v>-0.363981035960179</v>
      </c>
    </row>
    <row r="735" spans="1:8" ht="16.5" customHeight="1" x14ac:dyDescent="0.3">
      <c r="A735" s="15">
        <v>6308</v>
      </c>
      <c r="B735" s="14" t="s">
        <v>528</v>
      </c>
      <c r="C735" s="13">
        <v>5.2837909999999999</v>
      </c>
      <c r="D735" s="13">
        <v>39.97871</v>
      </c>
      <c r="E735" s="13">
        <v>1.282672</v>
      </c>
      <c r="F735" s="12">
        <v>10.67001</v>
      </c>
      <c r="G735" s="11">
        <f t="shared" si="24"/>
        <v>-29.308700000000002</v>
      </c>
      <c r="H735" s="10">
        <f t="shared" si="25"/>
        <v>-0.73310769657150021</v>
      </c>
    </row>
    <row r="736" spans="1:8" ht="16.5" customHeight="1" x14ac:dyDescent="0.3">
      <c r="A736" s="15">
        <v>6309</v>
      </c>
      <c r="B736" s="14" t="s">
        <v>527</v>
      </c>
      <c r="C736" s="13">
        <v>17896.22623</v>
      </c>
      <c r="D736" s="13">
        <v>26283.238550000002</v>
      </c>
      <c r="E736" s="13">
        <v>15877.55982</v>
      </c>
      <c r="F736" s="12">
        <v>24401.577600000001</v>
      </c>
      <c r="G736" s="11">
        <f t="shared" si="24"/>
        <v>-1881.6609500000013</v>
      </c>
      <c r="H736" s="10">
        <f t="shared" si="25"/>
        <v>-7.1591670349923489E-2</v>
      </c>
    </row>
    <row r="737" spans="1:8" ht="25.5" customHeight="1" x14ac:dyDescent="0.3">
      <c r="A737" s="15">
        <v>6310</v>
      </c>
      <c r="B737" s="14" t="s">
        <v>526</v>
      </c>
      <c r="C737" s="13">
        <v>27.484097300000002</v>
      </c>
      <c r="D737" s="13">
        <v>45.528980000000004</v>
      </c>
      <c r="E737" s="13">
        <v>73.155146999999999</v>
      </c>
      <c r="F737" s="12">
        <v>108.68226</v>
      </c>
      <c r="G737" s="11">
        <f t="shared" si="24"/>
        <v>63.153279999999995</v>
      </c>
      <c r="H737" s="10">
        <f t="shared" si="25"/>
        <v>1.3871006993787252</v>
      </c>
    </row>
    <row r="738" spans="1:8" ht="16.5" customHeight="1" x14ac:dyDescent="0.3">
      <c r="A738" s="15">
        <v>6401</v>
      </c>
      <c r="B738" s="14" t="s">
        <v>525</v>
      </c>
      <c r="C738" s="13">
        <v>57.526304999999901</v>
      </c>
      <c r="D738" s="13">
        <v>339.75867999999997</v>
      </c>
      <c r="E738" s="13">
        <v>40.507199999999997</v>
      </c>
      <c r="F738" s="12">
        <v>323.62933000000004</v>
      </c>
      <c r="G738" s="11">
        <f t="shared" si="24"/>
        <v>-16.129349999999931</v>
      </c>
      <c r="H738" s="10">
        <f t="shared" si="25"/>
        <v>-4.7472959336903278E-2</v>
      </c>
    </row>
    <row r="739" spans="1:8" ht="16.5" customHeight="1" x14ac:dyDescent="0.3">
      <c r="A739" s="15">
        <v>6402</v>
      </c>
      <c r="B739" s="14" t="s">
        <v>524</v>
      </c>
      <c r="C739" s="13">
        <v>1443.22562836</v>
      </c>
      <c r="D739" s="13">
        <v>22613.422019999998</v>
      </c>
      <c r="E739" s="13">
        <v>548.29776577999996</v>
      </c>
      <c r="F739" s="12">
        <v>9174.8720899999898</v>
      </c>
      <c r="G739" s="11">
        <f t="shared" si="24"/>
        <v>-13438.549930000008</v>
      </c>
      <c r="H739" s="10">
        <f t="shared" si="25"/>
        <v>-0.59427316741864833</v>
      </c>
    </row>
    <row r="740" spans="1:8" ht="16.5" customHeight="1" x14ac:dyDescent="0.3">
      <c r="A740" s="15">
        <v>6403</v>
      </c>
      <c r="B740" s="14" t="s">
        <v>523</v>
      </c>
      <c r="C740" s="13">
        <v>1623.3512509999998</v>
      </c>
      <c r="D740" s="13">
        <v>29399.72493</v>
      </c>
      <c r="E740" s="13">
        <v>1130.6066498</v>
      </c>
      <c r="F740" s="12">
        <v>22285.1168</v>
      </c>
      <c r="G740" s="11">
        <f t="shared" si="24"/>
        <v>-7114.6081300000005</v>
      </c>
      <c r="H740" s="10">
        <f t="shared" si="25"/>
        <v>-0.24199573795128024</v>
      </c>
    </row>
    <row r="741" spans="1:8" ht="16.5" customHeight="1" x14ac:dyDescent="0.3">
      <c r="A741" s="15">
        <v>6404</v>
      </c>
      <c r="B741" s="14" t="s">
        <v>522</v>
      </c>
      <c r="C741" s="13">
        <v>1634.8292150999998</v>
      </c>
      <c r="D741" s="13">
        <v>27967.368409999999</v>
      </c>
      <c r="E741" s="13">
        <v>1166.0488249499999</v>
      </c>
      <c r="F741" s="12">
        <v>22832.895120000001</v>
      </c>
      <c r="G741" s="11">
        <f t="shared" si="24"/>
        <v>-5134.4732899999981</v>
      </c>
      <c r="H741" s="10">
        <f t="shared" si="25"/>
        <v>-0.18358800208617834</v>
      </c>
    </row>
    <row r="742" spans="1:8" ht="16.5" customHeight="1" x14ac:dyDescent="0.3">
      <c r="A742" s="15">
        <v>6405</v>
      </c>
      <c r="B742" s="14" t="s">
        <v>521</v>
      </c>
      <c r="C742" s="13">
        <v>1429.3858450199998</v>
      </c>
      <c r="D742" s="13">
        <v>19780.10914</v>
      </c>
      <c r="E742" s="13">
        <v>113.49917535</v>
      </c>
      <c r="F742" s="12">
        <v>1587.9210700000001</v>
      </c>
      <c r="G742" s="11">
        <f t="shared" si="24"/>
        <v>-18192.18807</v>
      </c>
      <c r="H742" s="10">
        <f t="shared" si="25"/>
        <v>-0.91972131909076005</v>
      </c>
    </row>
    <row r="743" spans="1:8" ht="16.5" customHeight="1" x14ac:dyDescent="0.3">
      <c r="A743" s="15">
        <v>6406</v>
      </c>
      <c r="B743" s="14" t="s">
        <v>520</v>
      </c>
      <c r="C743" s="13">
        <v>441.34983799999998</v>
      </c>
      <c r="D743" s="13">
        <v>3192.49208</v>
      </c>
      <c r="E743" s="13">
        <v>258.80589350000002</v>
      </c>
      <c r="F743" s="12">
        <v>2197.5926400000003</v>
      </c>
      <c r="G743" s="11">
        <f t="shared" si="24"/>
        <v>-994.89943999999969</v>
      </c>
      <c r="H743" s="10">
        <f t="shared" si="25"/>
        <v>-0.31163724609772553</v>
      </c>
    </row>
    <row r="744" spans="1:8" ht="16.5" customHeight="1" x14ac:dyDescent="0.3">
      <c r="A744" s="15">
        <v>6501</v>
      </c>
      <c r="B744" s="14" t="s">
        <v>519</v>
      </c>
      <c r="C744" s="13">
        <v>1.9E-3</v>
      </c>
      <c r="D744" s="13">
        <v>1.6375999999999999</v>
      </c>
      <c r="E744" s="13">
        <v>0</v>
      </c>
      <c r="F744" s="12">
        <v>0</v>
      </c>
      <c r="G744" s="11">
        <f t="shared" si="24"/>
        <v>-1.6375999999999999</v>
      </c>
      <c r="H744" s="10">
        <f t="shared" si="25"/>
        <v>-1</v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21.576197000000001</v>
      </c>
      <c r="D747" s="13">
        <v>140.30960000000002</v>
      </c>
      <c r="E747" s="13">
        <v>2.6664409999999998</v>
      </c>
      <c r="F747" s="12">
        <v>44.075710000000001</v>
      </c>
      <c r="G747" s="11">
        <f t="shared" si="24"/>
        <v>-96.233890000000017</v>
      </c>
      <c r="H747" s="10">
        <f t="shared" si="25"/>
        <v>-0.68586818008176209</v>
      </c>
    </row>
    <row r="748" spans="1:8" ht="16.5" customHeight="1" x14ac:dyDescent="0.3">
      <c r="A748" s="15">
        <v>6505</v>
      </c>
      <c r="B748" s="14" t="s">
        <v>515</v>
      </c>
      <c r="C748" s="13">
        <v>141.15182625</v>
      </c>
      <c r="D748" s="13">
        <v>1978.51017</v>
      </c>
      <c r="E748" s="13">
        <v>95.440754999999896</v>
      </c>
      <c r="F748" s="12">
        <v>1528.4649299999999</v>
      </c>
      <c r="G748" s="11">
        <f t="shared" si="24"/>
        <v>-450.04524000000015</v>
      </c>
      <c r="H748" s="10">
        <f t="shared" si="25"/>
        <v>-0.22746673068655499</v>
      </c>
    </row>
    <row r="749" spans="1:8" ht="16.5" customHeight="1" x14ac:dyDescent="0.3">
      <c r="A749" s="15">
        <v>6506</v>
      </c>
      <c r="B749" s="14" t="s">
        <v>514</v>
      </c>
      <c r="C749" s="13">
        <v>97.247072599999996</v>
      </c>
      <c r="D749" s="13">
        <v>836.91930000000002</v>
      </c>
      <c r="E749" s="13">
        <v>69.849544230000006</v>
      </c>
      <c r="F749" s="12">
        <v>653.02328</v>
      </c>
      <c r="G749" s="11">
        <f t="shared" si="24"/>
        <v>-183.89602000000002</v>
      </c>
      <c r="H749" s="10">
        <f t="shared" si="25"/>
        <v>-0.2197296919786651</v>
      </c>
    </row>
    <row r="750" spans="1:8" ht="16.5" customHeight="1" x14ac:dyDescent="0.3">
      <c r="A750" s="15">
        <v>6507</v>
      </c>
      <c r="B750" s="14" t="s">
        <v>513</v>
      </c>
      <c r="C750" s="13">
        <v>5.6875150999999997</v>
      </c>
      <c r="D750" s="13">
        <v>33.853339999999996</v>
      </c>
      <c r="E750" s="13">
        <v>3.8526570000000002</v>
      </c>
      <c r="F750" s="12">
        <v>769.68561999999997</v>
      </c>
      <c r="G750" s="11">
        <f t="shared" si="24"/>
        <v>735.83227999999997</v>
      </c>
      <c r="H750" s="10">
        <f t="shared" si="25"/>
        <v>21.735884258392232</v>
      </c>
    </row>
    <row r="751" spans="1:8" ht="16.5" customHeight="1" x14ac:dyDescent="0.3">
      <c r="A751" s="15">
        <v>6601</v>
      </c>
      <c r="B751" s="14" t="s">
        <v>512</v>
      </c>
      <c r="C751" s="13">
        <v>133.9417426</v>
      </c>
      <c r="D751" s="13">
        <v>687.98847999999998</v>
      </c>
      <c r="E751" s="13">
        <v>249.83928400000002</v>
      </c>
      <c r="F751" s="12">
        <v>1210.7684999999999</v>
      </c>
      <c r="G751" s="11">
        <f t="shared" si="24"/>
        <v>522.78001999999992</v>
      </c>
      <c r="H751" s="10">
        <f t="shared" si="25"/>
        <v>0.7598674035937345</v>
      </c>
    </row>
    <row r="752" spans="1:8" ht="16.5" customHeight="1" x14ac:dyDescent="0.3">
      <c r="A752" s="15">
        <v>6602</v>
      </c>
      <c r="B752" s="14" t="s">
        <v>511</v>
      </c>
      <c r="C752" s="13">
        <v>3.7733659999999998</v>
      </c>
      <c r="D752" s="13">
        <v>48.773969999999998</v>
      </c>
      <c r="E752" s="13">
        <v>2.404938</v>
      </c>
      <c r="F752" s="12">
        <v>30.505869999999998</v>
      </c>
      <c r="G752" s="11">
        <f t="shared" si="24"/>
        <v>-18.2681</v>
      </c>
      <c r="H752" s="10">
        <f t="shared" si="25"/>
        <v>-0.37454609497648028</v>
      </c>
    </row>
    <row r="753" spans="1:8" ht="16.5" customHeight="1" x14ac:dyDescent="0.3">
      <c r="A753" s="15">
        <v>6603</v>
      </c>
      <c r="B753" s="14" t="s">
        <v>510</v>
      </c>
      <c r="C753" s="13">
        <v>25.949908000000001</v>
      </c>
      <c r="D753" s="13">
        <v>104.64707000000001</v>
      </c>
      <c r="E753" s="13">
        <v>4.5104502000000002</v>
      </c>
      <c r="F753" s="12">
        <v>16.746169999999999</v>
      </c>
      <c r="G753" s="11">
        <f t="shared" si="24"/>
        <v>-87.900900000000007</v>
      </c>
      <c r="H753" s="10">
        <f t="shared" si="25"/>
        <v>-0.83997478381382296</v>
      </c>
    </row>
    <row r="754" spans="1:8" ht="16.5" customHeight="1" x14ac:dyDescent="0.3">
      <c r="A754" s="15">
        <v>6701</v>
      </c>
      <c r="B754" s="14" t="s">
        <v>509</v>
      </c>
      <c r="C754" s="13">
        <v>1.1693399999999998</v>
      </c>
      <c r="D754" s="13">
        <v>131.45909</v>
      </c>
      <c r="E754" s="13">
        <v>1.6547700000000001</v>
      </c>
      <c r="F754" s="12">
        <v>25.164930000000002</v>
      </c>
      <c r="G754" s="11">
        <f t="shared" si="24"/>
        <v>-106.29416000000001</v>
      </c>
      <c r="H754" s="10">
        <f t="shared" si="25"/>
        <v>-0.808572157315253</v>
      </c>
    </row>
    <row r="755" spans="1:8" ht="16.5" customHeight="1" x14ac:dyDescent="0.3">
      <c r="A755" s="15">
        <v>6702</v>
      </c>
      <c r="B755" s="14" t="s">
        <v>508</v>
      </c>
      <c r="C755" s="13">
        <v>159.71676686000001</v>
      </c>
      <c r="D755" s="13">
        <v>857.28492999999798</v>
      </c>
      <c r="E755" s="13">
        <v>103.70446700000001</v>
      </c>
      <c r="F755" s="12">
        <v>530.75975000000005</v>
      </c>
      <c r="G755" s="11">
        <f t="shared" si="24"/>
        <v>-326.52517999999793</v>
      </c>
      <c r="H755" s="10">
        <f t="shared" si="25"/>
        <v>-0.38088291135596969</v>
      </c>
    </row>
    <row r="756" spans="1:8" ht="16.5" customHeight="1" x14ac:dyDescent="0.3">
      <c r="A756" s="15">
        <v>6703</v>
      </c>
      <c r="B756" s="14" t="s">
        <v>507</v>
      </c>
      <c r="C756" s="13">
        <v>3.7000000000000002E-3</v>
      </c>
      <c r="D756" s="13">
        <v>0.20630000000000001</v>
      </c>
      <c r="E756" s="13">
        <v>0</v>
      </c>
      <c r="F756" s="12">
        <v>0</v>
      </c>
      <c r="G756" s="11">
        <f t="shared" si="24"/>
        <v>-0.20630000000000001</v>
      </c>
      <c r="H756" s="10">
        <f t="shared" si="25"/>
        <v>-1</v>
      </c>
    </row>
    <row r="757" spans="1:8" ht="16.5" customHeight="1" x14ac:dyDescent="0.3">
      <c r="A757" s="15">
        <v>6704</v>
      </c>
      <c r="B757" s="14" t="s">
        <v>506</v>
      </c>
      <c r="C757" s="13">
        <v>15.097333000000001</v>
      </c>
      <c r="D757" s="13">
        <v>165.66023000000001</v>
      </c>
      <c r="E757" s="13">
        <v>9.262772</v>
      </c>
      <c r="F757" s="12">
        <v>124.38248</v>
      </c>
      <c r="G757" s="11">
        <f t="shared" si="24"/>
        <v>-41.277750000000012</v>
      </c>
      <c r="H757" s="10">
        <f t="shared" si="25"/>
        <v>-0.24917114988914363</v>
      </c>
    </row>
    <row r="758" spans="1:8" ht="16.5" customHeight="1" x14ac:dyDescent="0.3">
      <c r="A758" s="15">
        <v>6801</v>
      </c>
      <c r="B758" s="14" t="s">
        <v>505</v>
      </c>
      <c r="C758" s="13">
        <v>0</v>
      </c>
      <c r="D758" s="13">
        <v>0</v>
      </c>
      <c r="E758" s="13">
        <v>21.2</v>
      </c>
      <c r="F758" s="12">
        <v>2.06969</v>
      </c>
      <c r="G758" s="11">
        <f t="shared" si="24"/>
        <v>2.06969</v>
      </c>
      <c r="H758" s="10" t="str">
        <f t="shared" si="25"/>
        <v/>
      </c>
    </row>
    <row r="759" spans="1:8" ht="16.5" customHeight="1" x14ac:dyDescent="0.3">
      <c r="A759" s="15">
        <v>6802</v>
      </c>
      <c r="B759" s="14" t="s">
        <v>504</v>
      </c>
      <c r="C759" s="13">
        <v>2789.2641255999997</v>
      </c>
      <c r="D759" s="13">
        <v>4780.2925500000001</v>
      </c>
      <c r="E759" s="13">
        <v>759.37429399999996</v>
      </c>
      <c r="F759" s="12">
        <v>2074.23848</v>
      </c>
      <c r="G759" s="11">
        <f t="shared" si="24"/>
        <v>-2706.0540700000001</v>
      </c>
      <c r="H759" s="10">
        <f t="shared" si="25"/>
        <v>-0.566085452238692</v>
      </c>
    </row>
    <row r="760" spans="1:8" ht="16.5" customHeight="1" x14ac:dyDescent="0.3">
      <c r="A760" s="15">
        <v>6803</v>
      </c>
      <c r="B760" s="14" t="s">
        <v>503</v>
      </c>
      <c r="C760" s="13">
        <v>205.79834599999998</v>
      </c>
      <c r="D760" s="13">
        <v>147.81883999999999</v>
      </c>
      <c r="E760" s="13">
        <v>1.0933920000000001</v>
      </c>
      <c r="F760" s="12">
        <v>1.9246800000000002</v>
      </c>
      <c r="G760" s="11">
        <f t="shared" si="24"/>
        <v>-145.89416</v>
      </c>
      <c r="H760" s="10">
        <f t="shared" si="25"/>
        <v>-0.98697946756989841</v>
      </c>
    </row>
    <row r="761" spans="1:8" ht="16.5" customHeight="1" x14ac:dyDescent="0.3">
      <c r="A761" s="15">
        <v>6804</v>
      </c>
      <c r="B761" s="14" t="s">
        <v>502</v>
      </c>
      <c r="C761" s="13">
        <v>752.22682215999998</v>
      </c>
      <c r="D761" s="13">
        <v>4011.9495699999998</v>
      </c>
      <c r="E761" s="13">
        <v>580.55991240000003</v>
      </c>
      <c r="F761" s="12">
        <v>2392.1770899999997</v>
      </c>
      <c r="G761" s="11">
        <f t="shared" si="24"/>
        <v>-1619.7724800000001</v>
      </c>
      <c r="H761" s="10">
        <f t="shared" si="25"/>
        <v>-0.40373699911686584</v>
      </c>
    </row>
    <row r="762" spans="1:8" ht="16.5" customHeight="1" x14ac:dyDescent="0.3">
      <c r="A762" s="15">
        <v>6805</v>
      </c>
      <c r="B762" s="14" t="s">
        <v>501</v>
      </c>
      <c r="C762" s="13">
        <v>844.87705099999903</v>
      </c>
      <c r="D762" s="13">
        <v>3320.99872</v>
      </c>
      <c r="E762" s="13">
        <v>527.07003078000002</v>
      </c>
      <c r="F762" s="12">
        <v>2722.8055099999997</v>
      </c>
      <c r="G762" s="11">
        <f t="shared" si="24"/>
        <v>-598.19321000000036</v>
      </c>
      <c r="H762" s="10">
        <f t="shared" si="25"/>
        <v>-0.18012449279113252</v>
      </c>
    </row>
    <row r="763" spans="1:8" ht="25.5" customHeight="1" x14ac:dyDescent="0.3">
      <c r="A763" s="15">
        <v>6806</v>
      </c>
      <c r="B763" s="14" t="s">
        <v>500</v>
      </c>
      <c r="C763" s="13">
        <v>5830.9855680000001</v>
      </c>
      <c r="D763" s="13">
        <v>4987.1842200000001</v>
      </c>
      <c r="E763" s="13">
        <v>2283.2375849999999</v>
      </c>
      <c r="F763" s="12">
        <v>2923.57645</v>
      </c>
      <c r="G763" s="11">
        <f t="shared" si="24"/>
        <v>-2063.6077700000001</v>
      </c>
      <c r="H763" s="10">
        <f t="shared" si="25"/>
        <v>-0.41378214218042259</v>
      </c>
    </row>
    <row r="764" spans="1:8" ht="16.5" customHeight="1" x14ac:dyDescent="0.3">
      <c r="A764" s="15">
        <v>6807</v>
      </c>
      <c r="B764" s="14" t="s">
        <v>499</v>
      </c>
      <c r="C764" s="13">
        <v>3461.180398</v>
      </c>
      <c r="D764" s="13">
        <v>1904.9925000000001</v>
      </c>
      <c r="E764" s="13">
        <v>383.32518599999997</v>
      </c>
      <c r="F764" s="12">
        <v>310.94359000000003</v>
      </c>
      <c r="G764" s="11">
        <f t="shared" si="24"/>
        <v>-1594.04891</v>
      </c>
      <c r="H764" s="10">
        <f t="shared" si="25"/>
        <v>-0.83677437575213542</v>
      </c>
    </row>
    <row r="765" spans="1:8" ht="16.5" customHeight="1" x14ac:dyDescent="0.3">
      <c r="A765" s="15">
        <v>6808</v>
      </c>
      <c r="B765" s="14" t="s">
        <v>498</v>
      </c>
      <c r="C765" s="13">
        <v>606.96249999999998</v>
      </c>
      <c r="D765" s="13">
        <v>262.97922</v>
      </c>
      <c r="E765" s="13">
        <v>101.72375</v>
      </c>
      <c r="F765" s="12">
        <v>83.398330000000001</v>
      </c>
      <c r="G765" s="11">
        <f t="shared" si="24"/>
        <v>-179.58089000000001</v>
      </c>
      <c r="H765" s="10">
        <f t="shared" si="25"/>
        <v>-0.68287102684387002</v>
      </c>
    </row>
    <row r="766" spans="1:8" ht="16.5" customHeight="1" x14ac:dyDescent="0.3">
      <c r="A766" s="15">
        <v>6809</v>
      </c>
      <c r="B766" s="14" t="s">
        <v>497</v>
      </c>
      <c r="C766" s="13">
        <v>4382.9844189999994</v>
      </c>
      <c r="D766" s="13">
        <v>1620.1193899999998</v>
      </c>
      <c r="E766" s="13">
        <v>6161.3846399999993</v>
      </c>
      <c r="F766" s="12">
        <v>2241.4822000000004</v>
      </c>
      <c r="G766" s="11">
        <f t="shared" si="24"/>
        <v>621.36281000000054</v>
      </c>
      <c r="H766" s="10">
        <f t="shared" si="25"/>
        <v>0.38352902498130126</v>
      </c>
    </row>
    <row r="767" spans="1:8" ht="16.5" customHeight="1" x14ac:dyDescent="0.3">
      <c r="A767" s="15">
        <v>6810</v>
      </c>
      <c r="B767" s="14" t="s">
        <v>496</v>
      </c>
      <c r="C767" s="13">
        <v>64984.708617907098</v>
      </c>
      <c r="D767" s="13">
        <v>5373.0756200000005</v>
      </c>
      <c r="E767" s="13">
        <v>1681.3338218000001</v>
      </c>
      <c r="F767" s="12">
        <v>1005.3081800000001</v>
      </c>
      <c r="G767" s="11">
        <f t="shared" si="24"/>
        <v>-4367.7674400000005</v>
      </c>
      <c r="H767" s="10">
        <f t="shared" si="25"/>
        <v>-0.81289893329288376</v>
      </c>
    </row>
    <row r="768" spans="1:8" ht="16.5" customHeight="1" x14ac:dyDescent="0.3">
      <c r="A768" s="15">
        <v>6811</v>
      </c>
      <c r="B768" s="14" t="s">
        <v>495</v>
      </c>
      <c r="C768" s="13">
        <v>1729.4530600000001</v>
      </c>
      <c r="D768" s="13">
        <v>596.03773000000001</v>
      </c>
      <c r="E768" s="13">
        <v>82.945220000000006</v>
      </c>
      <c r="F768" s="12">
        <v>97.683080000000004</v>
      </c>
      <c r="G768" s="11">
        <f t="shared" si="24"/>
        <v>-498.35464999999999</v>
      </c>
      <c r="H768" s="10">
        <f t="shared" si="25"/>
        <v>-0.83611258971810387</v>
      </c>
    </row>
    <row r="769" spans="1:8" ht="16.5" customHeight="1" x14ac:dyDescent="0.3">
      <c r="A769" s="15">
        <v>6812</v>
      </c>
      <c r="B769" s="14" t="s">
        <v>494</v>
      </c>
      <c r="C769" s="13">
        <v>158.74352456</v>
      </c>
      <c r="D769" s="13">
        <v>281.79552000000001</v>
      </c>
      <c r="E769" s="13">
        <v>90.199013219999912</v>
      </c>
      <c r="F769" s="12">
        <v>152.93769</v>
      </c>
      <c r="G769" s="11">
        <f t="shared" si="24"/>
        <v>-128.85783000000001</v>
      </c>
      <c r="H769" s="10">
        <f t="shared" si="25"/>
        <v>-0.45727423203889117</v>
      </c>
    </row>
    <row r="770" spans="1:8" ht="16.5" customHeight="1" x14ac:dyDescent="0.3">
      <c r="A770" s="15">
        <v>6813</v>
      </c>
      <c r="B770" s="14" t="s">
        <v>493</v>
      </c>
      <c r="C770" s="13">
        <v>167.85573551500002</v>
      </c>
      <c r="D770" s="13">
        <v>610.48415</v>
      </c>
      <c r="E770" s="13">
        <v>55.248768399999896</v>
      </c>
      <c r="F770" s="12">
        <v>309.73642999999998</v>
      </c>
      <c r="G770" s="11">
        <f t="shared" si="24"/>
        <v>-300.74772000000002</v>
      </c>
      <c r="H770" s="10">
        <f t="shared" si="25"/>
        <v>-0.49263804801484201</v>
      </c>
    </row>
    <row r="771" spans="1:8" ht="16.5" customHeight="1" x14ac:dyDescent="0.3">
      <c r="A771" s="15">
        <v>6814</v>
      </c>
      <c r="B771" s="14" t="s">
        <v>492</v>
      </c>
      <c r="C771" s="13">
        <v>35.548057</v>
      </c>
      <c r="D771" s="13">
        <v>213.23732000000001</v>
      </c>
      <c r="E771" s="13">
        <v>11.782768000000001</v>
      </c>
      <c r="F771" s="12">
        <v>56.33858</v>
      </c>
      <c r="G771" s="11">
        <f t="shared" si="24"/>
        <v>-156.89874</v>
      </c>
      <c r="H771" s="10">
        <f t="shared" si="25"/>
        <v>-0.73579399703579085</v>
      </c>
    </row>
    <row r="772" spans="1:8" ht="16.5" customHeight="1" x14ac:dyDescent="0.3">
      <c r="A772" s="15">
        <v>6815</v>
      </c>
      <c r="B772" s="14" t="s">
        <v>491</v>
      </c>
      <c r="C772" s="13">
        <v>5293.6544588999895</v>
      </c>
      <c r="D772" s="13">
        <v>8597.7816199999997</v>
      </c>
      <c r="E772" s="13">
        <v>1226.0177264000001</v>
      </c>
      <c r="F772" s="12">
        <v>2831.58385</v>
      </c>
      <c r="G772" s="11">
        <f t="shared" si="24"/>
        <v>-5766.1977699999998</v>
      </c>
      <c r="H772" s="10">
        <f t="shared" si="25"/>
        <v>-0.67066111060401645</v>
      </c>
    </row>
    <row r="773" spans="1:8" ht="16.5" customHeight="1" x14ac:dyDescent="0.3">
      <c r="A773" s="15">
        <v>6901</v>
      </c>
      <c r="B773" s="14" t="s">
        <v>490</v>
      </c>
      <c r="C773" s="13">
        <v>19.106159999999999</v>
      </c>
      <c r="D773" s="13">
        <v>30.53435</v>
      </c>
      <c r="E773" s="13">
        <v>67.29298</v>
      </c>
      <c r="F773" s="12">
        <v>59.268879999999996</v>
      </c>
      <c r="G773" s="11">
        <f t="shared" si="24"/>
        <v>28.734529999999996</v>
      </c>
      <c r="H773" s="10">
        <f t="shared" si="25"/>
        <v>0.94105589278959589</v>
      </c>
    </row>
    <row r="774" spans="1:8" ht="16.5" customHeight="1" x14ac:dyDescent="0.3">
      <c r="A774" s="15">
        <v>6902</v>
      </c>
      <c r="B774" s="14" t="s">
        <v>489</v>
      </c>
      <c r="C774" s="13">
        <v>4008.426915</v>
      </c>
      <c r="D774" s="13">
        <v>4668.7620399999996</v>
      </c>
      <c r="E774" s="13">
        <v>3713.1183500000002</v>
      </c>
      <c r="F774" s="12">
        <v>6559.3717900000001</v>
      </c>
      <c r="G774" s="11">
        <f t="shared" si="24"/>
        <v>1890.6097500000005</v>
      </c>
      <c r="H774" s="10">
        <f t="shared" si="25"/>
        <v>0.40494883521628372</v>
      </c>
    </row>
    <row r="775" spans="1:8" ht="16.5" customHeight="1" x14ac:dyDescent="0.3">
      <c r="A775" s="15">
        <v>6903</v>
      </c>
      <c r="B775" s="14" t="s">
        <v>488</v>
      </c>
      <c r="C775" s="13">
        <v>943.72362600000008</v>
      </c>
      <c r="D775" s="13">
        <v>4299.4939599999998</v>
      </c>
      <c r="E775" s="13">
        <v>156.00208499999999</v>
      </c>
      <c r="F775" s="12">
        <v>1024.8700100000001</v>
      </c>
      <c r="G775" s="11">
        <f t="shared" ref="G775:G838" si="26">F775-D775</f>
        <v>-3274.6239499999997</v>
      </c>
      <c r="H775" s="10">
        <f t="shared" ref="H775:H838" si="27">IF(D775&lt;&gt;0,G775/D775,"")</f>
        <v>-0.76163008495074147</v>
      </c>
    </row>
    <row r="776" spans="1:8" ht="16.5" customHeight="1" x14ac:dyDescent="0.3">
      <c r="A776" s="15">
        <v>6904</v>
      </c>
      <c r="B776" s="14" t="s">
        <v>487</v>
      </c>
      <c r="C776" s="13">
        <v>14072.198281999999</v>
      </c>
      <c r="D776" s="13">
        <v>1571.93157</v>
      </c>
      <c r="E776" s="13">
        <v>1755.1496999999999</v>
      </c>
      <c r="F776" s="12">
        <v>273.24003000000005</v>
      </c>
      <c r="G776" s="11">
        <f t="shared" si="26"/>
        <v>-1298.6915399999998</v>
      </c>
      <c r="H776" s="10">
        <f t="shared" si="27"/>
        <v>-0.82617562035477143</v>
      </c>
    </row>
    <row r="777" spans="1:8" ht="16.5" customHeight="1" x14ac:dyDescent="0.3">
      <c r="A777" s="15">
        <v>6905</v>
      </c>
      <c r="B777" s="14" t="s">
        <v>486</v>
      </c>
      <c r="C777" s="13">
        <v>2624.6042900000002</v>
      </c>
      <c r="D777" s="13">
        <v>788.39251000000002</v>
      </c>
      <c r="E777" s="13">
        <v>378.47411</v>
      </c>
      <c r="F777" s="12">
        <v>177.39929999999998</v>
      </c>
      <c r="G777" s="11">
        <f t="shared" si="26"/>
        <v>-610.99321000000009</v>
      </c>
      <c r="H777" s="10">
        <f t="shared" si="27"/>
        <v>-0.77498606626793054</v>
      </c>
    </row>
    <row r="778" spans="1:8" ht="16.5" customHeight="1" x14ac:dyDescent="0.3">
      <c r="A778" s="15">
        <v>6906</v>
      </c>
      <c r="B778" s="14" t="s">
        <v>485</v>
      </c>
      <c r="C778" s="13">
        <v>4.5807E-2</v>
      </c>
      <c r="D778" s="13">
        <v>3.6955</v>
      </c>
      <c r="E778" s="13">
        <v>1.4370000000000001E-3</v>
      </c>
      <c r="F778" s="12">
        <v>7.1150000000000005E-2</v>
      </c>
      <c r="G778" s="11">
        <f t="shared" si="26"/>
        <v>-3.6243500000000002</v>
      </c>
      <c r="H778" s="10">
        <f t="shared" si="27"/>
        <v>-0.98074685428223518</v>
      </c>
    </row>
    <row r="779" spans="1:8" ht="16.5" customHeight="1" x14ac:dyDescent="0.3">
      <c r="A779" s="15">
        <v>6907</v>
      </c>
      <c r="B779" s="14" t="s">
        <v>484</v>
      </c>
      <c r="C779" s="13">
        <v>34364.060199000101</v>
      </c>
      <c r="D779" s="13">
        <v>17940.577739999997</v>
      </c>
      <c r="E779" s="13">
        <v>17124.738840999999</v>
      </c>
      <c r="F779" s="12">
        <v>10937.70703</v>
      </c>
      <c r="G779" s="11">
        <f t="shared" si="26"/>
        <v>-7002.8707099999974</v>
      </c>
      <c r="H779" s="10">
        <f t="shared" si="27"/>
        <v>-0.39033696748720192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385.7431575</v>
      </c>
      <c r="D781" s="13">
        <v>696.17755</v>
      </c>
      <c r="E781" s="13">
        <v>83.045267999999993</v>
      </c>
      <c r="F781" s="12">
        <v>265.20077000000003</v>
      </c>
      <c r="G781" s="11">
        <f t="shared" si="26"/>
        <v>-430.97677999999996</v>
      </c>
      <c r="H781" s="10">
        <f t="shared" si="27"/>
        <v>-0.61906158852723703</v>
      </c>
    </row>
    <row r="782" spans="1:8" ht="16.5" customHeight="1" x14ac:dyDescent="0.3">
      <c r="A782" s="15">
        <v>6910</v>
      </c>
      <c r="B782" s="14" t="s">
        <v>481</v>
      </c>
      <c r="C782" s="13">
        <v>1744.3798449999999</v>
      </c>
      <c r="D782" s="13">
        <v>3834.8297000000002</v>
      </c>
      <c r="E782" s="13">
        <v>963.71416959999897</v>
      </c>
      <c r="F782" s="12">
        <v>2082.1571399999998</v>
      </c>
      <c r="G782" s="11">
        <f t="shared" si="26"/>
        <v>-1752.6725600000004</v>
      </c>
      <c r="H782" s="10">
        <f t="shared" si="27"/>
        <v>-0.4570405199479915</v>
      </c>
    </row>
    <row r="783" spans="1:8" ht="16.5" customHeight="1" x14ac:dyDescent="0.3">
      <c r="A783" s="15">
        <v>6911</v>
      </c>
      <c r="B783" s="14" t="s">
        <v>480</v>
      </c>
      <c r="C783" s="13">
        <v>1122.4903954500001</v>
      </c>
      <c r="D783" s="13">
        <v>2938.1644300000003</v>
      </c>
      <c r="E783" s="13">
        <v>865.79462862000003</v>
      </c>
      <c r="F783" s="12">
        <v>2166.3461600000001</v>
      </c>
      <c r="G783" s="11">
        <f t="shared" si="26"/>
        <v>-771.81827000000021</v>
      </c>
      <c r="H783" s="10">
        <f t="shared" si="27"/>
        <v>-0.26268722816169965</v>
      </c>
    </row>
    <row r="784" spans="1:8" ht="25.5" customHeight="1" x14ac:dyDescent="0.3">
      <c r="A784" s="15">
        <v>6912</v>
      </c>
      <c r="B784" s="14" t="s">
        <v>479</v>
      </c>
      <c r="C784" s="13">
        <v>794.73918990000004</v>
      </c>
      <c r="D784" s="13">
        <v>1871.5783899999999</v>
      </c>
      <c r="E784" s="13">
        <v>403.05185301</v>
      </c>
      <c r="F784" s="12">
        <v>965.31220999999994</v>
      </c>
      <c r="G784" s="11">
        <f t="shared" si="26"/>
        <v>-906.26617999999996</v>
      </c>
      <c r="H784" s="10">
        <f t="shared" si="27"/>
        <v>-0.48422560596032527</v>
      </c>
    </row>
    <row r="785" spans="1:8" ht="16.5" customHeight="1" x14ac:dyDescent="0.3">
      <c r="A785" s="15">
        <v>6913</v>
      </c>
      <c r="B785" s="14" t="s">
        <v>478</v>
      </c>
      <c r="C785" s="13">
        <v>65.093690780000003</v>
      </c>
      <c r="D785" s="13">
        <v>257.55336999999997</v>
      </c>
      <c r="E785" s="13">
        <v>45.549321120000002</v>
      </c>
      <c r="F785" s="12">
        <v>205.18473999999998</v>
      </c>
      <c r="G785" s="11">
        <f t="shared" si="26"/>
        <v>-52.368629999999996</v>
      </c>
      <c r="H785" s="10">
        <f t="shared" si="27"/>
        <v>-0.20333117753419419</v>
      </c>
    </row>
    <row r="786" spans="1:8" ht="16.5" customHeight="1" x14ac:dyDescent="0.3">
      <c r="A786" s="15">
        <v>6914</v>
      </c>
      <c r="B786" s="14" t="s">
        <v>477</v>
      </c>
      <c r="C786" s="13">
        <v>758.75034449999998</v>
      </c>
      <c r="D786" s="13">
        <v>855.18161999999995</v>
      </c>
      <c r="E786" s="13">
        <v>310.00382095999998</v>
      </c>
      <c r="F786" s="12">
        <v>585.92654000000005</v>
      </c>
      <c r="G786" s="11">
        <f t="shared" si="26"/>
        <v>-269.25507999999991</v>
      </c>
      <c r="H786" s="10">
        <f t="shared" si="27"/>
        <v>-0.31485134116890856</v>
      </c>
    </row>
    <row r="787" spans="1:8" ht="16.5" customHeight="1" x14ac:dyDescent="0.3">
      <c r="A787" s="15">
        <v>7001</v>
      </c>
      <c r="B787" s="14" t="s">
        <v>476</v>
      </c>
      <c r="C787" s="13">
        <v>5990.0989960000006</v>
      </c>
      <c r="D787" s="13">
        <v>471.00905</v>
      </c>
      <c r="E787" s="13">
        <v>1784.48579</v>
      </c>
      <c r="F787" s="12">
        <v>92.062399999999997</v>
      </c>
      <c r="G787" s="11">
        <f t="shared" si="26"/>
        <v>-378.94664999999998</v>
      </c>
      <c r="H787" s="10">
        <f t="shared" si="27"/>
        <v>-0.80454218448668868</v>
      </c>
    </row>
    <row r="788" spans="1:8" ht="16.5" customHeight="1" x14ac:dyDescent="0.3">
      <c r="A788" s="15">
        <v>7002</v>
      </c>
      <c r="B788" s="14" t="s">
        <v>475</v>
      </c>
      <c r="C788" s="13">
        <v>188.94853599999999</v>
      </c>
      <c r="D788" s="13">
        <v>268.18410999999998</v>
      </c>
      <c r="E788" s="13">
        <v>55.050286</v>
      </c>
      <c r="F788" s="12">
        <v>97.371420000000001</v>
      </c>
      <c r="G788" s="11">
        <f t="shared" si="26"/>
        <v>-170.81268999999998</v>
      </c>
      <c r="H788" s="10">
        <f t="shared" si="27"/>
        <v>-0.63692323158146835</v>
      </c>
    </row>
    <row r="789" spans="1:8" ht="16.5" customHeight="1" x14ac:dyDescent="0.3">
      <c r="A789" s="15">
        <v>7003</v>
      </c>
      <c r="B789" s="14" t="s">
        <v>474</v>
      </c>
      <c r="C789" s="13">
        <v>371.11412000000001</v>
      </c>
      <c r="D789" s="13">
        <v>221.24405999999999</v>
      </c>
      <c r="E789" s="13">
        <v>100.28657000000001</v>
      </c>
      <c r="F789" s="12">
        <v>146.47997000000001</v>
      </c>
      <c r="G789" s="11">
        <f t="shared" si="26"/>
        <v>-74.764089999999982</v>
      </c>
      <c r="H789" s="10">
        <f t="shared" si="27"/>
        <v>-0.33792586341075093</v>
      </c>
    </row>
    <row r="790" spans="1:8" ht="16.5" customHeight="1" x14ac:dyDescent="0.3">
      <c r="A790" s="15">
        <v>7004</v>
      </c>
      <c r="B790" s="14" t="s">
        <v>473</v>
      </c>
      <c r="C790" s="13">
        <v>64.064729999999997</v>
      </c>
      <c r="D790" s="13">
        <v>54.299790000000002</v>
      </c>
      <c r="E790" s="13">
        <v>48.173699999999997</v>
      </c>
      <c r="F790" s="12">
        <v>38.426439999999999</v>
      </c>
      <c r="G790" s="11">
        <f t="shared" si="26"/>
        <v>-15.873350000000002</v>
      </c>
      <c r="H790" s="10">
        <f t="shared" si="27"/>
        <v>-0.29232801821148852</v>
      </c>
    </row>
    <row r="791" spans="1:8" ht="16.5" customHeight="1" x14ac:dyDescent="0.3">
      <c r="A791" s="15">
        <v>7005</v>
      </c>
      <c r="B791" s="14" t="s">
        <v>472</v>
      </c>
      <c r="C791" s="13">
        <v>44998.990700499999</v>
      </c>
      <c r="D791" s="13">
        <v>22298.990029999899</v>
      </c>
      <c r="E791" s="13">
        <v>23496.107232999999</v>
      </c>
      <c r="F791" s="12">
        <v>14235.448259999999</v>
      </c>
      <c r="G791" s="11">
        <f t="shared" si="26"/>
        <v>-8063.5417699998998</v>
      </c>
      <c r="H791" s="10">
        <f t="shared" si="27"/>
        <v>-0.36161017871892992</v>
      </c>
    </row>
    <row r="792" spans="1:8" ht="16.5" customHeight="1" x14ac:dyDescent="0.3">
      <c r="A792" s="15">
        <v>7006</v>
      </c>
      <c r="B792" s="14" t="s">
        <v>471</v>
      </c>
      <c r="C792" s="13">
        <v>174.47306899999998</v>
      </c>
      <c r="D792" s="13">
        <v>225.64778000000001</v>
      </c>
      <c r="E792" s="13">
        <v>179.30796443600002</v>
      </c>
      <c r="F792" s="12">
        <v>239.57398999999998</v>
      </c>
      <c r="G792" s="11">
        <f t="shared" si="26"/>
        <v>13.926209999999969</v>
      </c>
      <c r="H792" s="10">
        <f t="shared" si="27"/>
        <v>6.1716583252004381E-2</v>
      </c>
    </row>
    <row r="793" spans="1:8" ht="16.5" customHeight="1" x14ac:dyDescent="0.3">
      <c r="A793" s="15">
        <v>7007</v>
      </c>
      <c r="B793" s="14" t="s">
        <v>470</v>
      </c>
      <c r="C793" s="13">
        <v>1639.1756155</v>
      </c>
      <c r="D793" s="13">
        <v>3635.1236099999996</v>
      </c>
      <c r="E793" s="13">
        <v>635.55254410000009</v>
      </c>
      <c r="F793" s="12">
        <v>2649.8555099999999</v>
      </c>
      <c r="G793" s="11">
        <f t="shared" si="26"/>
        <v>-985.26809999999978</v>
      </c>
      <c r="H793" s="10">
        <f t="shared" si="27"/>
        <v>-0.2710411544987324</v>
      </c>
    </row>
    <row r="794" spans="1:8" ht="16.5" customHeight="1" x14ac:dyDescent="0.3">
      <c r="A794" s="15">
        <v>7008</v>
      </c>
      <c r="B794" s="14" t="s">
        <v>469</v>
      </c>
      <c r="C794" s="13">
        <v>391.06716899999998</v>
      </c>
      <c r="D794" s="13">
        <v>668.27051000000006</v>
      </c>
      <c r="E794" s="13">
        <v>345.37821500000001</v>
      </c>
      <c r="F794" s="12">
        <v>758.76049999999998</v>
      </c>
      <c r="G794" s="11">
        <f t="shared" si="26"/>
        <v>90.489989999999921</v>
      </c>
      <c r="H794" s="10">
        <f t="shared" si="27"/>
        <v>0.13540922223247576</v>
      </c>
    </row>
    <row r="795" spans="1:8" ht="16.5" customHeight="1" x14ac:dyDescent="0.3">
      <c r="A795" s="15">
        <v>7009</v>
      </c>
      <c r="B795" s="14" t="s">
        <v>468</v>
      </c>
      <c r="C795" s="13">
        <v>3973.9891541800002</v>
      </c>
      <c r="D795" s="13">
        <v>3966.5841499999997</v>
      </c>
      <c r="E795" s="13">
        <v>2087.0583615</v>
      </c>
      <c r="F795" s="12">
        <v>2469.2729199999903</v>
      </c>
      <c r="G795" s="11">
        <f t="shared" si="26"/>
        <v>-1497.3112300000093</v>
      </c>
      <c r="H795" s="10">
        <f t="shared" si="27"/>
        <v>-0.37748127188982222</v>
      </c>
    </row>
    <row r="796" spans="1:8" ht="25.5" customHeight="1" x14ac:dyDescent="0.3">
      <c r="A796" s="15">
        <v>7010</v>
      </c>
      <c r="B796" s="14" t="s">
        <v>467</v>
      </c>
      <c r="C796" s="13">
        <v>4868.1679368000005</v>
      </c>
      <c r="D796" s="13">
        <v>4154.3908500000098</v>
      </c>
      <c r="E796" s="13">
        <v>2738.4399300999999</v>
      </c>
      <c r="F796" s="12">
        <v>3668.5766100000001</v>
      </c>
      <c r="G796" s="11">
        <f t="shared" si="26"/>
        <v>-485.8142400000097</v>
      </c>
      <c r="H796" s="10">
        <f t="shared" si="27"/>
        <v>-0.1169399455999689</v>
      </c>
    </row>
    <row r="797" spans="1:8" ht="16.5" customHeight="1" x14ac:dyDescent="0.3">
      <c r="A797" s="15">
        <v>7011</v>
      </c>
      <c r="B797" s="14" t="s">
        <v>466</v>
      </c>
      <c r="C797" s="13">
        <v>130.00663700000001</v>
      </c>
      <c r="D797" s="13">
        <v>208.30614000000003</v>
      </c>
      <c r="E797" s="13">
        <v>30.75695</v>
      </c>
      <c r="F797" s="12">
        <v>77.263619999999989</v>
      </c>
      <c r="G797" s="11">
        <f t="shared" si="26"/>
        <v>-131.04252000000002</v>
      </c>
      <c r="H797" s="10">
        <f t="shared" si="27"/>
        <v>-0.62908620936473603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5355.7328105140095</v>
      </c>
      <c r="D799" s="13">
        <v>11248.24733</v>
      </c>
      <c r="E799" s="13">
        <v>2826.8905900200002</v>
      </c>
      <c r="F799" s="12">
        <v>7101.1221300000097</v>
      </c>
      <c r="G799" s="11">
        <f t="shared" si="26"/>
        <v>-4147.1251999999904</v>
      </c>
      <c r="H799" s="10">
        <f t="shared" si="27"/>
        <v>-0.36869079051447123</v>
      </c>
    </row>
    <row r="800" spans="1:8" ht="16.5" customHeight="1" x14ac:dyDescent="0.3">
      <c r="A800" s="15">
        <v>7014</v>
      </c>
      <c r="B800" s="14" t="s">
        <v>463</v>
      </c>
      <c r="C800" s="13">
        <v>14.525540000000001</v>
      </c>
      <c r="D800" s="13">
        <v>65.92756</v>
      </c>
      <c r="E800" s="13">
        <v>5.2788067999999999</v>
      </c>
      <c r="F800" s="12">
        <v>22.629439999999999</v>
      </c>
      <c r="G800" s="11">
        <f t="shared" si="26"/>
        <v>-43.298119999999997</v>
      </c>
      <c r="H800" s="10">
        <f t="shared" si="27"/>
        <v>-0.65675295733681027</v>
      </c>
    </row>
    <row r="801" spans="1:8" ht="16.5" customHeight="1" x14ac:dyDescent="0.3">
      <c r="A801" s="15">
        <v>7015</v>
      </c>
      <c r="B801" s="14" t="s">
        <v>462</v>
      </c>
      <c r="C801" s="13">
        <v>3.226162</v>
      </c>
      <c r="D801" s="13">
        <v>20.287590000000002</v>
      </c>
      <c r="E801" s="13">
        <v>6.7473539999999999E-2</v>
      </c>
      <c r="F801" s="12">
        <v>1.6578499999999998</v>
      </c>
      <c r="G801" s="11">
        <f t="shared" si="26"/>
        <v>-18.629740000000002</v>
      </c>
      <c r="H801" s="10">
        <f t="shared" si="27"/>
        <v>-0.91828255598619646</v>
      </c>
    </row>
    <row r="802" spans="1:8" ht="16.5" customHeight="1" x14ac:dyDescent="0.3">
      <c r="A802" s="15">
        <v>7016</v>
      </c>
      <c r="B802" s="14" t="s">
        <v>461</v>
      </c>
      <c r="C802" s="13">
        <v>50.884824999999999</v>
      </c>
      <c r="D802" s="13">
        <v>187.81523999999999</v>
      </c>
      <c r="E802" s="13">
        <v>40.146131999999994</v>
      </c>
      <c r="F802" s="12">
        <v>91.897630000000007</v>
      </c>
      <c r="G802" s="11">
        <f t="shared" si="26"/>
        <v>-95.917609999999982</v>
      </c>
      <c r="H802" s="10">
        <f t="shared" si="27"/>
        <v>-0.51070195368597349</v>
      </c>
    </row>
    <row r="803" spans="1:8" ht="25.5" customHeight="1" x14ac:dyDescent="0.3">
      <c r="A803" s="15">
        <v>7017</v>
      </c>
      <c r="B803" s="14" t="s">
        <v>460</v>
      </c>
      <c r="C803" s="13">
        <v>58.241667</v>
      </c>
      <c r="D803" s="13">
        <v>583.73964000000001</v>
      </c>
      <c r="E803" s="13">
        <v>31.097824599999999</v>
      </c>
      <c r="F803" s="12">
        <v>254.98814000000002</v>
      </c>
      <c r="G803" s="11">
        <f t="shared" si="26"/>
        <v>-328.75149999999996</v>
      </c>
      <c r="H803" s="10">
        <f t="shared" si="27"/>
        <v>-0.56318172944362654</v>
      </c>
    </row>
    <row r="804" spans="1:8" ht="16.5" customHeight="1" x14ac:dyDescent="0.3">
      <c r="A804" s="15">
        <v>7018</v>
      </c>
      <c r="B804" s="14" t="s">
        <v>459</v>
      </c>
      <c r="C804" s="13">
        <v>172.27294499999999</v>
      </c>
      <c r="D804" s="13">
        <v>417.28537</v>
      </c>
      <c r="E804" s="13">
        <v>59.121779000000004</v>
      </c>
      <c r="F804" s="12">
        <v>333.60990999999996</v>
      </c>
      <c r="G804" s="11">
        <f t="shared" si="26"/>
        <v>-83.675460000000044</v>
      </c>
      <c r="H804" s="10">
        <f t="shared" si="27"/>
        <v>-0.2005233492849271</v>
      </c>
    </row>
    <row r="805" spans="1:8" ht="16.5" customHeight="1" x14ac:dyDescent="0.3">
      <c r="A805" s="15">
        <v>7019</v>
      </c>
      <c r="B805" s="14" t="s">
        <v>458</v>
      </c>
      <c r="C805" s="13">
        <v>6598.2667510000001</v>
      </c>
      <c r="D805" s="13">
        <v>10237.35132</v>
      </c>
      <c r="E805" s="13">
        <v>3325.4607757000003</v>
      </c>
      <c r="F805" s="12">
        <v>6410.3765600000097</v>
      </c>
      <c r="G805" s="11">
        <f t="shared" si="26"/>
        <v>-3826.9747599999901</v>
      </c>
      <c r="H805" s="10">
        <f t="shared" si="27"/>
        <v>-0.37382469746090441</v>
      </c>
    </row>
    <row r="806" spans="1:8" ht="16.5" customHeight="1" x14ac:dyDescent="0.3">
      <c r="A806" s="15">
        <v>7020</v>
      </c>
      <c r="B806" s="14" t="s">
        <v>457</v>
      </c>
      <c r="C806" s="13">
        <v>1146.0256958999998</v>
      </c>
      <c r="D806" s="13">
        <v>2891.0222699999999</v>
      </c>
      <c r="E806" s="13">
        <v>527.35173638999993</v>
      </c>
      <c r="F806" s="12">
        <v>1411.62853</v>
      </c>
      <c r="G806" s="11">
        <f t="shared" si="26"/>
        <v>-1479.39374</v>
      </c>
      <c r="H806" s="10">
        <f t="shared" si="27"/>
        <v>-0.51171993912035829</v>
      </c>
    </row>
    <row r="807" spans="1:8" ht="16.5" customHeight="1" x14ac:dyDescent="0.3">
      <c r="A807" s="15">
        <v>7101</v>
      </c>
      <c r="B807" s="14" t="s">
        <v>456</v>
      </c>
      <c r="C807" s="13">
        <v>0.10737105</v>
      </c>
      <c r="D807" s="13">
        <v>56.068559999999998</v>
      </c>
      <c r="E807" s="13">
        <v>8.6195499999999994E-2</v>
      </c>
      <c r="F807" s="12">
        <v>143.00944000000001</v>
      </c>
      <c r="G807" s="11">
        <f t="shared" si="26"/>
        <v>86.940880000000021</v>
      </c>
      <c r="H807" s="10">
        <f t="shared" si="27"/>
        <v>1.5506173156578307</v>
      </c>
    </row>
    <row r="808" spans="1:8" ht="16.5" customHeight="1" x14ac:dyDescent="0.3">
      <c r="A808" s="15">
        <v>7102</v>
      </c>
      <c r="B808" s="14" t="s">
        <v>455</v>
      </c>
      <c r="C808" s="13">
        <v>1.9986000000000001E-5</v>
      </c>
      <c r="D808" s="13">
        <v>21.054169999999999</v>
      </c>
      <c r="E808" s="13">
        <v>0</v>
      </c>
      <c r="F808" s="12">
        <v>0</v>
      </c>
      <c r="G808" s="11">
        <f t="shared" si="26"/>
        <v>-21.054169999999999</v>
      </c>
      <c r="H808" s="10">
        <f t="shared" si="27"/>
        <v>-1</v>
      </c>
    </row>
    <row r="809" spans="1:8" ht="16.5" customHeight="1" x14ac:dyDescent="0.3">
      <c r="A809" s="15">
        <v>7103</v>
      </c>
      <c r="B809" s="14" t="s">
        <v>454</v>
      </c>
      <c r="C809" s="13">
        <v>0.25127628299999999</v>
      </c>
      <c r="D809" s="13">
        <v>34.390509999999999</v>
      </c>
      <c r="E809" s="13">
        <v>1.2675E-5</v>
      </c>
      <c r="F809" s="12">
        <v>6.1022299999999996</v>
      </c>
      <c r="G809" s="11">
        <f t="shared" si="26"/>
        <v>-28.28828</v>
      </c>
      <c r="H809" s="10">
        <f t="shared" si="27"/>
        <v>-0.82256064245630556</v>
      </c>
    </row>
    <row r="810" spans="1:8" ht="25.5" customHeight="1" x14ac:dyDescent="0.3">
      <c r="A810" s="15">
        <v>7104</v>
      </c>
      <c r="B810" s="14" t="s">
        <v>453</v>
      </c>
      <c r="C810" s="13">
        <v>1.6092961999999999E-2</v>
      </c>
      <c r="D810" s="13">
        <v>27.880700000000001</v>
      </c>
      <c r="E810" s="13">
        <v>8.4912799999999999E-4</v>
      </c>
      <c r="F810" s="12">
        <v>2.8527100000000001</v>
      </c>
      <c r="G810" s="11">
        <f t="shared" si="26"/>
        <v>-25.027990000000003</v>
      </c>
      <c r="H810" s="10">
        <f t="shared" si="27"/>
        <v>-0.89768155031975527</v>
      </c>
    </row>
    <row r="811" spans="1:8" ht="25.5" customHeight="1" x14ac:dyDescent="0.3">
      <c r="A811" s="15">
        <v>7105</v>
      </c>
      <c r="B811" s="14" t="s">
        <v>452</v>
      </c>
      <c r="C811" s="13">
        <v>1.0063299999999999</v>
      </c>
      <c r="D811" s="13">
        <v>343.55685999999997</v>
      </c>
      <c r="E811" s="13">
        <v>0.55059400000000003</v>
      </c>
      <c r="F811" s="12">
        <v>206.5335</v>
      </c>
      <c r="G811" s="11">
        <f t="shared" si="26"/>
        <v>-137.02335999999997</v>
      </c>
      <c r="H811" s="10">
        <f t="shared" si="27"/>
        <v>-0.39883750247338967</v>
      </c>
    </row>
    <row r="812" spans="1:8" ht="16.5" customHeight="1" x14ac:dyDescent="0.3">
      <c r="A812" s="15">
        <v>7106</v>
      </c>
      <c r="B812" s="14" t="s">
        <v>451</v>
      </c>
      <c r="C812" s="13">
        <v>1.413416</v>
      </c>
      <c r="D812" s="13">
        <v>172.03027</v>
      </c>
      <c r="E812" s="13">
        <v>0.24341655343999999</v>
      </c>
      <c r="F812" s="12">
        <v>32.568919999999999</v>
      </c>
      <c r="G812" s="11">
        <f t="shared" si="26"/>
        <v>-139.46135000000001</v>
      </c>
      <c r="H812" s="10">
        <f t="shared" si="27"/>
        <v>-0.81067913222481147</v>
      </c>
    </row>
    <row r="813" spans="1:8" ht="16.5" customHeight="1" x14ac:dyDescent="0.3">
      <c r="A813" s="15">
        <v>7107</v>
      </c>
      <c r="B813" s="14" t="s">
        <v>450</v>
      </c>
      <c r="C813" s="13">
        <v>0</v>
      </c>
      <c r="D813" s="13">
        <v>0</v>
      </c>
      <c r="E813" s="13">
        <v>8.199999999999999E-3</v>
      </c>
      <c r="F813" s="12">
        <v>0.49270999999999998</v>
      </c>
      <c r="G813" s="11">
        <f t="shared" si="26"/>
        <v>0.49270999999999998</v>
      </c>
      <c r="H813" s="10" t="str">
        <f t="shared" si="27"/>
        <v/>
      </c>
    </row>
    <row r="814" spans="1:8" ht="16.5" customHeight="1" x14ac:dyDescent="0.3">
      <c r="A814" s="15">
        <v>7108</v>
      </c>
      <c r="B814" s="14" t="s">
        <v>449</v>
      </c>
      <c r="C814" s="13">
        <v>5.1655300000000006E-3</v>
      </c>
      <c r="D814" s="13">
        <v>103.61752</v>
      </c>
      <c r="E814" s="13">
        <v>1.4980147999999998E-4</v>
      </c>
      <c r="F814" s="12">
        <v>9.5834899999999994</v>
      </c>
      <c r="G814" s="11">
        <f t="shared" si="26"/>
        <v>-94.034030000000001</v>
      </c>
      <c r="H814" s="10">
        <f t="shared" si="27"/>
        <v>-0.90751091128218475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1.33315E-3</v>
      </c>
      <c r="D816" s="13">
        <v>206.99686</v>
      </c>
      <c r="E816" s="13">
        <v>1.42844988E-3</v>
      </c>
      <c r="F816" s="12">
        <v>120.89952000000001</v>
      </c>
      <c r="G816" s="11">
        <f t="shared" si="26"/>
        <v>-86.097339999999988</v>
      </c>
      <c r="H816" s="10">
        <f t="shared" si="27"/>
        <v>-0.41593548810353931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0</v>
      </c>
      <c r="F817" s="12">
        <v>0</v>
      </c>
      <c r="G817" s="11">
        <f t="shared" si="26"/>
        <v>0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8.2500000000000006E-6</v>
      </c>
      <c r="D818" s="13">
        <v>0.31213999999999997</v>
      </c>
      <c r="E818" s="13">
        <v>0</v>
      </c>
      <c r="F818" s="12">
        <v>0</v>
      </c>
      <c r="G818" s="11">
        <f t="shared" si="26"/>
        <v>-0.31213999999999997</v>
      </c>
      <c r="H818" s="10">
        <f t="shared" si="27"/>
        <v>-1</v>
      </c>
    </row>
    <row r="819" spans="1:8" ht="16.5" customHeight="1" x14ac:dyDescent="0.3">
      <c r="A819" s="15">
        <v>7113</v>
      </c>
      <c r="B819" s="14" t="s">
        <v>444</v>
      </c>
      <c r="C819" s="13">
        <v>0.89606769600000102</v>
      </c>
      <c r="D819" s="13">
        <v>8454.5868100000007</v>
      </c>
      <c r="E819" s="13">
        <v>0.67327608499999991</v>
      </c>
      <c r="F819" s="12">
        <v>2814.79783</v>
      </c>
      <c r="G819" s="11">
        <f t="shared" si="26"/>
        <v>-5639.7889800000012</v>
      </c>
      <c r="H819" s="10">
        <f t="shared" si="27"/>
        <v>-0.66706855186930192</v>
      </c>
    </row>
    <row r="820" spans="1:8" ht="16.5" customHeight="1" x14ac:dyDescent="0.3">
      <c r="A820" s="15">
        <v>7114</v>
      </c>
      <c r="B820" s="14" t="s">
        <v>443</v>
      </c>
      <c r="C820" s="13">
        <v>0.58840941000000002</v>
      </c>
      <c r="D820" s="13">
        <v>128.61044000000001</v>
      </c>
      <c r="E820" s="13">
        <v>0.17017625</v>
      </c>
      <c r="F820" s="12">
        <v>10.979749999999999</v>
      </c>
      <c r="G820" s="11">
        <f t="shared" si="26"/>
        <v>-117.63069000000002</v>
      </c>
      <c r="H820" s="10">
        <f t="shared" si="27"/>
        <v>-0.91462784825244359</v>
      </c>
    </row>
    <row r="821" spans="1:8" ht="16.5" customHeight="1" x14ac:dyDescent="0.3">
      <c r="A821" s="15">
        <v>7115</v>
      </c>
      <c r="B821" s="14" t="s">
        <v>442</v>
      </c>
      <c r="C821" s="13">
        <v>1.3143485999999999E-2</v>
      </c>
      <c r="D821" s="13">
        <v>52.184739999999998</v>
      </c>
      <c r="E821" s="13">
        <v>7.9114000000000004E-2</v>
      </c>
      <c r="F821" s="12">
        <v>2777.6728399999997</v>
      </c>
      <c r="G821" s="11">
        <f t="shared" si="26"/>
        <v>2725.4880999999996</v>
      </c>
      <c r="H821" s="10">
        <f t="shared" si="27"/>
        <v>52.22768380181639</v>
      </c>
    </row>
    <row r="822" spans="1:8" ht="25.5" customHeight="1" x14ac:dyDescent="0.3">
      <c r="A822" s="15">
        <v>7116</v>
      </c>
      <c r="B822" s="14" t="s">
        <v>441</v>
      </c>
      <c r="C822" s="13">
        <v>1.6573091600000001</v>
      </c>
      <c r="D822" s="13">
        <v>66.071880000000007</v>
      </c>
      <c r="E822" s="13">
        <v>0.22020975999999998</v>
      </c>
      <c r="F822" s="12">
        <v>26.852310000000003</v>
      </c>
      <c r="G822" s="11">
        <f t="shared" si="26"/>
        <v>-39.219570000000004</v>
      </c>
      <c r="H822" s="10">
        <f t="shared" si="27"/>
        <v>-0.59358943623217619</v>
      </c>
    </row>
    <row r="823" spans="1:8" ht="16.5" customHeight="1" x14ac:dyDescent="0.3">
      <c r="A823" s="15">
        <v>7117</v>
      </c>
      <c r="B823" s="14" t="s">
        <v>440</v>
      </c>
      <c r="C823" s="13">
        <v>76.035245351999706</v>
      </c>
      <c r="D823" s="13">
        <v>1451.0510200000001</v>
      </c>
      <c r="E823" s="13">
        <v>94.819302829999899</v>
      </c>
      <c r="F823" s="12">
        <v>967.93248000000108</v>
      </c>
      <c r="G823" s="11">
        <f t="shared" si="26"/>
        <v>-483.11853999999903</v>
      </c>
      <c r="H823" s="10">
        <f t="shared" si="27"/>
        <v>-0.33294386850711766</v>
      </c>
    </row>
    <row r="824" spans="1:8" ht="16.5" customHeight="1" x14ac:dyDescent="0.3">
      <c r="A824" s="15">
        <v>7118</v>
      </c>
      <c r="B824" s="14" t="s">
        <v>439</v>
      </c>
      <c r="C824" s="13">
        <v>1.00432E-2</v>
      </c>
      <c r="D824" s="13">
        <v>30.026949999999999</v>
      </c>
      <c r="E824" s="13">
        <v>0</v>
      </c>
      <c r="F824" s="12">
        <v>0</v>
      </c>
      <c r="G824" s="11">
        <f t="shared" si="26"/>
        <v>-30.026949999999999</v>
      </c>
      <c r="H824" s="10">
        <f t="shared" si="27"/>
        <v>-1</v>
      </c>
    </row>
    <row r="825" spans="1:8" ht="25.5" customHeight="1" x14ac:dyDescent="0.3">
      <c r="A825" s="15">
        <v>7201</v>
      </c>
      <c r="B825" s="14" t="s">
        <v>438</v>
      </c>
      <c r="C825" s="13">
        <v>14.501440000000001</v>
      </c>
      <c r="D825" s="13">
        <v>25.331779999999998</v>
      </c>
      <c r="E825" s="13">
        <v>0</v>
      </c>
      <c r="F825" s="12">
        <v>0</v>
      </c>
      <c r="G825" s="11">
        <f t="shared" si="26"/>
        <v>-25.331779999999998</v>
      </c>
      <c r="H825" s="10">
        <f t="shared" si="27"/>
        <v>-1</v>
      </c>
    </row>
    <row r="826" spans="1:8" ht="16.5" customHeight="1" x14ac:dyDescent="0.3">
      <c r="A826" s="15">
        <v>7202</v>
      </c>
      <c r="B826" s="14" t="s">
        <v>437</v>
      </c>
      <c r="C826" s="13">
        <v>13162.6127</v>
      </c>
      <c r="D826" s="13">
        <v>44336.730819999997</v>
      </c>
      <c r="E826" s="13">
        <v>947.51599999999996</v>
      </c>
      <c r="F826" s="12">
        <v>3905.1703900000002</v>
      </c>
      <c r="G826" s="11">
        <f t="shared" si="26"/>
        <v>-40431.560429999998</v>
      </c>
      <c r="H826" s="10">
        <f t="shared" si="27"/>
        <v>-0.91192019984841999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124.232298</v>
      </c>
      <c r="D828" s="13">
        <v>46.618790000000004</v>
      </c>
      <c r="E828" s="13">
        <v>178.68839499999999</v>
      </c>
      <c r="F828" s="12">
        <v>63.319449999999996</v>
      </c>
      <c r="G828" s="11">
        <f t="shared" si="26"/>
        <v>16.700659999999992</v>
      </c>
      <c r="H828" s="10">
        <f t="shared" si="27"/>
        <v>0.35823881314808881</v>
      </c>
    </row>
    <row r="829" spans="1:8" ht="25.5" customHeight="1" x14ac:dyDescent="0.3">
      <c r="A829" s="15">
        <v>7205</v>
      </c>
      <c r="B829" s="14" t="s">
        <v>434</v>
      </c>
      <c r="C829" s="13">
        <v>244.15654900000001</v>
      </c>
      <c r="D829" s="13">
        <v>298.31858</v>
      </c>
      <c r="E829" s="13">
        <v>145.47120999999999</v>
      </c>
      <c r="F829" s="12">
        <v>228.40412000000001</v>
      </c>
      <c r="G829" s="11">
        <f t="shared" si="26"/>
        <v>-69.914459999999991</v>
      </c>
      <c r="H829" s="10">
        <f t="shared" si="27"/>
        <v>-0.23436173502837132</v>
      </c>
    </row>
    <row r="830" spans="1:8" ht="16.5" customHeight="1" x14ac:dyDescent="0.3">
      <c r="A830" s="15">
        <v>7206</v>
      </c>
      <c r="B830" s="14" t="s">
        <v>433</v>
      </c>
      <c r="C830" s="13">
        <v>55.77</v>
      </c>
      <c r="D830" s="13">
        <v>49.42313</v>
      </c>
      <c r="E830" s="13">
        <v>0</v>
      </c>
      <c r="F830" s="12">
        <v>0</v>
      </c>
      <c r="G830" s="11">
        <f t="shared" si="26"/>
        <v>-49.42313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5522.7659999999996</v>
      </c>
      <c r="D831" s="13">
        <v>3527.8502200000003</v>
      </c>
      <c r="E831" s="13">
        <v>0</v>
      </c>
      <c r="F831" s="12">
        <v>0</v>
      </c>
      <c r="G831" s="11">
        <f t="shared" si="26"/>
        <v>-3527.8502200000003</v>
      </c>
      <c r="H831" s="10">
        <f t="shared" si="27"/>
        <v>-1</v>
      </c>
    </row>
    <row r="832" spans="1:8" ht="38.25" customHeight="1" x14ac:dyDescent="0.3">
      <c r="A832" s="15">
        <v>7208</v>
      </c>
      <c r="B832" s="14" t="s">
        <v>431</v>
      </c>
      <c r="C832" s="13">
        <v>4217.2898299999997</v>
      </c>
      <c r="D832" s="13">
        <v>4355.85509</v>
      </c>
      <c r="E832" s="13">
        <v>31439.155059999997</v>
      </c>
      <c r="F832" s="12">
        <v>26695.118979999999</v>
      </c>
      <c r="G832" s="11">
        <f t="shared" si="26"/>
        <v>22339.263889999998</v>
      </c>
      <c r="H832" s="10">
        <f t="shared" si="27"/>
        <v>5.1285599333379102</v>
      </c>
    </row>
    <row r="833" spans="1:8" ht="38.25" customHeight="1" x14ac:dyDescent="0.3">
      <c r="A833" s="15">
        <v>7209</v>
      </c>
      <c r="B833" s="14" t="s">
        <v>430</v>
      </c>
      <c r="C833" s="13">
        <v>5685.16075</v>
      </c>
      <c r="D833" s="13">
        <v>5933.3304500000004</v>
      </c>
      <c r="E833" s="13">
        <v>9749.2827300000008</v>
      </c>
      <c r="F833" s="12">
        <v>8743.177380000001</v>
      </c>
      <c r="G833" s="11">
        <f t="shared" si="26"/>
        <v>2809.8469300000006</v>
      </c>
      <c r="H833" s="10">
        <f t="shared" si="27"/>
        <v>0.47356993743707643</v>
      </c>
    </row>
    <row r="834" spans="1:8" ht="25.5" customHeight="1" x14ac:dyDescent="0.3">
      <c r="A834" s="15">
        <v>7210</v>
      </c>
      <c r="B834" s="14" t="s">
        <v>429</v>
      </c>
      <c r="C834" s="13">
        <v>53195.708097999996</v>
      </c>
      <c r="D834" s="13">
        <v>81841.080650000004</v>
      </c>
      <c r="E834" s="13">
        <v>49865.888579999999</v>
      </c>
      <c r="F834" s="12">
        <v>61968.423409999996</v>
      </c>
      <c r="G834" s="11">
        <f t="shared" si="26"/>
        <v>-19872.657240000008</v>
      </c>
      <c r="H834" s="10">
        <f t="shared" si="27"/>
        <v>-0.24282007375961998</v>
      </c>
    </row>
    <row r="835" spans="1:8" ht="38.25" customHeight="1" x14ac:dyDescent="0.3">
      <c r="A835" s="15">
        <v>7211</v>
      </c>
      <c r="B835" s="14" t="s">
        <v>428</v>
      </c>
      <c r="C835" s="13">
        <v>1494.08403</v>
      </c>
      <c r="D835" s="13">
        <v>1930.8218700000002</v>
      </c>
      <c r="E835" s="13">
        <v>1764.664172</v>
      </c>
      <c r="F835" s="12">
        <v>1887.80394</v>
      </c>
      <c r="G835" s="11">
        <f t="shared" si="26"/>
        <v>-43.017930000000206</v>
      </c>
      <c r="H835" s="10">
        <f t="shared" si="27"/>
        <v>-2.2279595372513675E-2</v>
      </c>
    </row>
    <row r="836" spans="1:8" ht="25.5" customHeight="1" x14ac:dyDescent="0.3">
      <c r="A836" s="15">
        <v>7212</v>
      </c>
      <c r="B836" s="14" t="s">
        <v>427</v>
      </c>
      <c r="C836" s="13">
        <v>1613.6563999999998</v>
      </c>
      <c r="D836" s="13">
        <v>2695.5326500000001</v>
      </c>
      <c r="E836" s="13">
        <v>1067.3219199999999</v>
      </c>
      <c r="F836" s="12">
        <v>1324.4320299999999</v>
      </c>
      <c r="G836" s="11">
        <f t="shared" si="26"/>
        <v>-1371.1006200000002</v>
      </c>
      <c r="H836" s="10">
        <f t="shared" si="27"/>
        <v>-0.50865665455768083</v>
      </c>
    </row>
    <row r="837" spans="1:8" ht="25.5" customHeight="1" x14ac:dyDescent="0.3">
      <c r="A837" s="15">
        <v>7213</v>
      </c>
      <c r="B837" s="14" t="s">
        <v>426</v>
      </c>
      <c r="C837" s="13">
        <v>4021.3690000000001</v>
      </c>
      <c r="D837" s="13">
        <v>3398.14239</v>
      </c>
      <c r="E837" s="13">
        <v>650.63099999999997</v>
      </c>
      <c r="F837" s="12">
        <v>492.65821</v>
      </c>
      <c r="G837" s="11">
        <f t="shared" si="26"/>
        <v>-2905.4841799999999</v>
      </c>
      <c r="H837" s="10">
        <f t="shared" si="27"/>
        <v>-0.85502131651404989</v>
      </c>
    </row>
    <row r="838" spans="1:8" ht="25.5" customHeight="1" x14ac:dyDescent="0.3">
      <c r="A838" s="15">
        <v>7214</v>
      </c>
      <c r="B838" s="14" t="s">
        <v>425</v>
      </c>
      <c r="C838" s="13">
        <v>22183.402600000001</v>
      </c>
      <c r="D838" s="13">
        <v>17660.871719999999</v>
      </c>
      <c r="E838" s="13">
        <v>7775.5245000000004</v>
      </c>
      <c r="F838" s="12">
        <v>6421.7134800000094</v>
      </c>
      <c r="G838" s="11">
        <f t="shared" si="26"/>
        <v>-11239.15823999999</v>
      </c>
      <c r="H838" s="10">
        <f t="shared" si="27"/>
        <v>-0.63638751349245348</v>
      </c>
    </row>
    <row r="839" spans="1:8" ht="16.5" customHeight="1" x14ac:dyDescent="0.3">
      <c r="A839" s="15">
        <v>7215</v>
      </c>
      <c r="B839" s="14" t="s">
        <v>424</v>
      </c>
      <c r="C839" s="13">
        <v>928.68203000000005</v>
      </c>
      <c r="D839" s="13">
        <v>1836.49263</v>
      </c>
      <c r="E839" s="13">
        <v>284.19724099999996</v>
      </c>
      <c r="F839" s="12">
        <v>550.98883999999998</v>
      </c>
      <c r="G839" s="11">
        <f t="shared" ref="G839:G902" si="28">F839-D839</f>
        <v>-1285.50379</v>
      </c>
      <c r="H839" s="10">
        <f t="shared" ref="H839:H902" si="29">IF(D839&lt;&gt;0,G839/D839,"")</f>
        <v>-0.69997764706521037</v>
      </c>
    </row>
    <row r="840" spans="1:8" ht="16.5" customHeight="1" x14ac:dyDescent="0.3">
      <c r="A840" s="15">
        <v>7216</v>
      </c>
      <c r="B840" s="14" t="s">
        <v>423</v>
      </c>
      <c r="C840" s="13">
        <v>8518.6796460000005</v>
      </c>
      <c r="D840" s="13">
        <v>8961.0622100000001</v>
      </c>
      <c r="E840" s="13">
        <v>10441.263523</v>
      </c>
      <c r="F840" s="12">
        <v>9174.5139699999891</v>
      </c>
      <c r="G840" s="11">
        <f t="shared" si="28"/>
        <v>213.45175999998901</v>
      </c>
      <c r="H840" s="10">
        <f t="shared" si="29"/>
        <v>2.3819917214924571E-2</v>
      </c>
    </row>
    <row r="841" spans="1:8" ht="16.5" customHeight="1" x14ac:dyDescent="0.3">
      <c r="A841" s="15">
        <v>7217</v>
      </c>
      <c r="B841" s="14" t="s">
        <v>422</v>
      </c>
      <c r="C841" s="13">
        <v>1497.117927</v>
      </c>
      <c r="D841" s="13">
        <v>2477.51235</v>
      </c>
      <c r="E841" s="13">
        <v>774.50750000000005</v>
      </c>
      <c r="F841" s="12">
        <v>1444.6061599999998</v>
      </c>
      <c r="G841" s="11">
        <f t="shared" si="28"/>
        <v>-1032.9061900000002</v>
      </c>
      <c r="H841" s="10">
        <f t="shared" si="29"/>
        <v>-0.41691263012271168</v>
      </c>
    </row>
    <row r="842" spans="1:8" ht="25.5" customHeight="1" x14ac:dyDescent="0.3">
      <c r="A842" s="15">
        <v>7218</v>
      </c>
      <c r="B842" s="14" t="s">
        <v>421</v>
      </c>
      <c r="C842" s="13">
        <v>320.51499999999999</v>
      </c>
      <c r="D842" s="13">
        <v>2071.8491899999999</v>
      </c>
      <c r="E842" s="13">
        <v>1928.877</v>
      </c>
      <c r="F842" s="12">
        <v>11109.04614</v>
      </c>
      <c r="G842" s="11">
        <f t="shared" si="28"/>
        <v>9037.1969500000014</v>
      </c>
      <c r="H842" s="10">
        <f t="shared" si="29"/>
        <v>4.3618990193007248</v>
      </c>
    </row>
    <row r="843" spans="1:8" ht="25.5" customHeight="1" x14ac:dyDescent="0.3">
      <c r="A843" s="15">
        <v>7219</v>
      </c>
      <c r="B843" s="14" t="s">
        <v>420</v>
      </c>
      <c r="C843" s="13">
        <v>5126.4926699999996</v>
      </c>
      <c r="D843" s="13">
        <v>16750.00721</v>
      </c>
      <c r="E843" s="13">
        <v>4124.4552700000004</v>
      </c>
      <c r="F843" s="12">
        <v>9762.5947899999992</v>
      </c>
      <c r="G843" s="11">
        <f t="shared" si="28"/>
        <v>-6987.4124200000006</v>
      </c>
      <c r="H843" s="10">
        <f t="shared" si="29"/>
        <v>-0.41715877088270226</v>
      </c>
    </row>
    <row r="844" spans="1:8" ht="25.5" customHeight="1" x14ac:dyDescent="0.3">
      <c r="A844" s="15">
        <v>7220</v>
      </c>
      <c r="B844" s="14" t="s">
        <v>419</v>
      </c>
      <c r="C844" s="13">
        <v>165.70295899999999</v>
      </c>
      <c r="D844" s="13">
        <v>585.21547999999996</v>
      </c>
      <c r="E844" s="13">
        <v>182.49020400000001</v>
      </c>
      <c r="F844" s="12">
        <v>565.96864000000005</v>
      </c>
      <c r="G844" s="11">
        <f t="shared" si="28"/>
        <v>-19.246839999999906</v>
      </c>
      <c r="H844" s="10">
        <f t="shared" si="29"/>
        <v>-3.2888466996805872E-2</v>
      </c>
    </row>
    <row r="845" spans="1:8" ht="25.5" customHeight="1" x14ac:dyDescent="0.3">
      <c r="A845" s="15">
        <v>7221</v>
      </c>
      <c r="B845" s="14" t="s">
        <v>418</v>
      </c>
      <c r="C845" s="13">
        <v>73.007000000000005</v>
      </c>
      <c r="D845" s="13">
        <v>400.01080999999999</v>
      </c>
      <c r="E845" s="13">
        <v>20.866990000000001</v>
      </c>
      <c r="F845" s="12">
        <v>141.03189</v>
      </c>
      <c r="G845" s="11">
        <f t="shared" si="28"/>
        <v>-258.97892000000002</v>
      </c>
      <c r="H845" s="10">
        <f t="shared" si="29"/>
        <v>-0.64742980320956833</v>
      </c>
    </row>
    <row r="846" spans="1:8" ht="25.5" customHeight="1" x14ac:dyDescent="0.3">
      <c r="A846" s="15">
        <v>7222</v>
      </c>
      <c r="B846" s="14" t="s">
        <v>417</v>
      </c>
      <c r="C846" s="13">
        <v>519.32211200000006</v>
      </c>
      <c r="D846" s="13">
        <v>2559.2375299999999</v>
      </c>
      <c r="E846" s="13">
        <v>433.281451</v>
      </c>
      <c r="F846" s="12">
        <v>1633.50018</v>
      </c>
      <c r="G846" s="11">
        <f t="shared" si="28"/>
        <v>-925.73734999999988</v>
      </c>
      <c r="H846" s="10">
        <f t="shared" si="29"/>
        <v>-0.36172388813007128</v>
      </c>
    </row>
    <row r="847" spans="1:8" ht="16.5" customHeight="1" x14ac:dyDescent="0.3">
      <c r="A847" s="15">
        <v>7223</v>
      </c>
      <c r="B847" s="14" t="s">
        <v>416</v>
      </c>
      <c r="C847" s="13">
        <v>79.662390000000002</v>
      </c>
      <c r="D847" s="13">
        <v>390.63165000000004</v>
      </c>
      <c r="E847" s="13">
        <v>98.565998000000008</v>
      </c>
      <c r="F847" s="12">
        <v>379.98871999999994</v>
      </c>
      <c r="G847" s="11">
        <f t="shared" si="28"/>
        <v>-10.642930000000092</v>
      </c>
      <c r="H847" s="10">
        <f t="shared" si="29"/>
        <v>-2.7245436973681193E-2</v>
      </c>
    </row>
    <row r="848" spans="1:8" ht="25.5" customHeight="1" x14ac:dyDescent="0.3">
      <c r="A848" s="15">
        <v>7224</v>
      </c>
      <c r="B848" s="14" t="s">
        <v>415</v>
      </c>
      <c r="C848" s="13">
        <v>51.669760000000004</v>
      </c>
      <c r="D848" s="13">
        <v>67.853929999999991</v>
      </c>
      <c r="E848" s="13">
        <v>92.046469999999999</v>
      </c>
      <c r="F848" s="12">
        <v>232.01328000000001</v>
      </c>
      <c r="G848" s="11">
        <f t="shared" si="28"/>
        <v>164.15935000000002</v>
      </c>
      <c r="H848" s="10">
        <f t="shared" si="29"/>
        <v>2.4193049687763115</v>
      </c>
    </row>
    <row r="849" spans="1:8" ht="25.5" customHeight="1" x14ac:dyDescent="0.3">
      <c r="A849" s="15">
        <v>7225</v>
      </c>
      <c r="B849" s="14" t="s">
        <v>414</v>
      </c>
      <c r="C849" s="13">
        <v>5411.3101399999996</v>
      </c>
      <c r="D849" s="13">
        <v>8402.4952200000007</v>
      </c>
      <c r="E849" s="13">
        <v>1694.6543999999999</v>
      </c>
      <c r="F849" s="12">
        <v>4221.1845800000001</v>
      </c>
      <c r="G849" s="11">
        <f t="shared" si="28"/>
        <v>-4181.3106400000006</v>
      </c>
      <c r="H849" s="10">
        <f t="shared" si="29"/>
        <v>-0.49762725601407726</v>
      </c>
    </row>
    <row r="850" spans="1:8" ht="25.5" customHeight="1" x14ac:dyDescent="0.3">
      <c r="A850" s="15">
        <v>7226</v>
      </c>
      <c r="B850" s="14" t="s">
        <v>413</v>
      </c>
      <c r="C850" s="13">
        <v>263.71138000000002</v>
      </c>
      <c r="D850" s="13">
        <v>490.08384000000001</v>
      </c>
      <c r="E850" s="13">
        <v>201.02029999999999</v>
      </c>
      <c r="F850" s="12">
        <v>505.03881999999999</v>
      </c>
      <c r="G850" s="11">
        <f t="shared" si="28"/>
        <v>14.954979999999978</v>
      </c>
      <c r="H850" s="10">
        <f t="shared" si="29"/>
        <v>3.0515146143157826E-2</v>
      </c>
    </row>
    <row r="851" spans="1:8" ht="25.5" customHeight="1" x14ac:dyDescent="0.3">
      <c r="A851" s="15">
        <v>7227</v>
      </c>
      <c r="B851" s="14" t="s">
        <v>412</v>
      </c>
      <c r="C851" s="13">
        <v>384.38299999999998</v>
      </c>
      <c r="D851" s="13">
        <v>382.26731000000001</v>
      </c>
      <c r="E851" s="13">
        <v>0</v>
      </c>
      <c r="F851" s="12">
        <v>0</v>
      </c>
      <c r="G851" s="11">
        <f t="shared" si="28"/>
        <v>-382.26731000000001</v>
      </c>
      <c r="H851" s="10">
        <f t="shared" si="29"/>
        <v>-1</v>
      </c>
    </row>
    <row r="852" spans="1:8" ht="38.25" customHeight="1" x14ac:dyDescent="0.3">
      <c r="A852" s="15">
        <v>7228</v>
      </c>
      <c r="B852" s="14" t="s">
        <v>411</v>
      </c>
      <c r="C852" s="13">
        <v>6877.9730159999999</v>
      </c>
      <c r="D852" s="13">
        <v>7201.0948600000092</v>
      </c>
      <c r="E852" s="13">
        <v>2528.834597</v>
      </c>
      <c r="F852" s="12">
        <v>4413.5765700000002</v>
      </c>
      <c r="G852" s="11">
        <f t="shared" si="28"/>
        <v>-2787.5182900000091</v>
      </c>
      <c r="H852" s="10">
        <f t="shared" si="29"/>
        <v>-0.38709645466328513</v>
      </c>
    </row>
    <row r="853" spans="1:8" ht="16.5" customHeight="1" x14ac:dyDescent="0.3">
      <c r="A853" s="15">
        <v>7229</v>
      </c>
      <c r="B853" s="14" t="s">
        <v>410</v>
      </c>
      <c r="C853" s="13">
        <v>1957.749595</v>
      </c>
      <c r="D853" s="13">
        <v>3262.18696</v>
      </c>
      <c r="E853" s="13">
        <v>1198.6046299999998</v>
      </c>
      <c r="F853" s="12">
        <v>1951.7503000000002</v>
      </c>
      <c r="G853" s="11">
        <f t="shared" si="28"/>
        <v>-1310.4366599999998</v>
      </c>
      <c r="H853" s="10">
        <f t="shared" si="29"/>
        <v>-0.40170495317043381</v>
      </c>
    </row>
    <row r="854" spans="1:8" ht="25.5" customHeight="1" x14ac:dyDescent="0.3">
      <c r="A854" s="15">
        <v>7301</v>
      </c>
      <c r="B854" s="14" t="s">
        <v>409</v>
      </c>
      <c r="C854" s="13">
        <v>486.22381000000001</v>
      </c>
      <c r="D854" s="13">
        <v>705.52106000000003</v>
      </c>
      <c r="E854" s="13">
        <v>424.17529999999999</v>
      </c>
      <c r="F854" s="12">
        <v>580.6221700000001</v>
      </c>
      <c r="G854" s="11">
        <f t="shared" si="28"/>
        <v>-124.89888999999994</v>
      </c>
      <c r="H854" s="10">
        <f t="shared" si="29"/>
        <v>-0.17703070408699059</v>
      </c>
    </row>
    <row r="855" spans="1:8" ht="25.5" customHeight="1" x14ac:dyDescent="0.3">
      <c r="A855" s="15">
        <v>7302</v>
      </c>
      <c r="B855" s="14" t="s">
        <v>408</v>
      </c>
      <c r="C855" s="13">
        <v>2178.1982059999996</v>
      </c>
      <c r="D855" s="13">
        <v>3290.6712200000002</v>
      </c>
      <c r="E855" s="13">
        <v>1787.3465000000001</v>
      </c>
      <c r="F855" s="12">
        <v>3465.29126</v>
      </c>
      <c r="G855" s="11">
        <f t="shared" si="28"/>
        <v>174.62003999999979</v>
      </c>
      <c r="H855" s="10">
        <f t="shared" si="29"/>
        <v>5.3065173736803695E-2</v>
      </c>
    </row>
    <row r="856" spans="1:8" ht="16.5" customHeight="1" x14ac:dyDescent="0.3">
      <c r="A856" s="15">
        <v>7303</v>
      </c>
      <c r="B856" s="14" t="s">
        <v>407</v>
      </c>
      <c r="C856" s="13">
        <v>530.80508299999997</v>
      </c>
      <c r="D856" s="13">
        <v>757.48658</v>
      </c>
      <c r="E856" s="13">
        <v>41.191900000000004</v>
      </c>
      <c r="F856" s="12">
        <v>63.141739999999999</v>
      </c>
      <c r="G856" s="11">
        <f t="shared" si="28"/>
        <v>-694.34483999999998</v>
      </c>
      <c r="H856" s="10">
        <f t="shared" si="29"/>
        <v>-0.91664309089145835</v>
      </c>
    </row>
    <row r="857" spans="1:8" ht="25.5" customHeight="1" x14ac:dyDescent="0.3">
      <c r="A857" s="15">
        <v>7304</v>
      </c>
      <c r="B857" s="14" t="s">
        <v>406</v>
      </c>
      <c r="C857" s="13">
        <v>4303.9209329999903</v>
      </c>
      <c r="D857" s="13">
        <v>9437.6258199999793</v>
      </c>
      <c r="E857" s="13">
        <v>2521.0830180000003</v>
      </c>
      <c r="F857" s="12">
        <v>6370.1800300000095</v>
      </c>
      <c r="G857" s="11">
        <f t="shared" si="28"/>
        <v>-3067.4457899999697</v>
      </c>
      <c r="H857" s="10">
        <f t="shared" si="29"/>
        <v>-0.32502303529554177</v>
      </c>
    </row>
    <row r="858" spans="1:8" ht="25.5" customHeight="1" x14ac:dyDescent="0.3">
      <c r="A858" s="15">
        <v>7305</v>
      </c>
      <c r="B858" s="14" t="s">
        <v>405</v>
      </c>
      <c r="C858" s="13">
        <v>1484.6043999999999</v>
      </c>
      <c r="D858" s="13">
        <v>2130.6261</v>
      </c>
      <c r="E858" s="13">
        <v>717.64700000000005</v>
      </c>
      <c r="F858" s="12">
        <v>1276.30583</v>
      </c>
      <c r="G858" s="11">
        <f t="shared" si="28"/>
        <v>-854.32026999999994</v>
      </c>
      <c r="H858" s="10">
        <f t="shared" si="29"/>
        <v>-0.40097146561754782</v>
      </c>
    </row>
    <row r="859" spans="1:8" ht="16.5" customHeight="1" x14ac:dyDescent="0.3">
      <c r="A859" s="15">
        <v>7306</v>
      </c>
      <c r="B859" s="14" t="s">
        <v>404</v>
      </c>
      <c r="C859" s="13">
        <v>5442.9137350000001</v>
      </c>
      <c r="D859" s="13">
        <v>10624.263429999999</v>
      </c>
      <c r="E859" s="13">
        <v>3207.1923538000001</v>
      </c>
      <c r="F859" s="12">
        <v>5850.0468700000001</v>
      </c>
      <c r="G859" s="11">
        <f t="shared" si="28"/>
        <v>-4774.2165599999989</v>
      </c>
      <c r="H859" s="10">
        <f t="shared" si="29"/>
        <v>-0.44936918135133247</v>
      </c>
    </row>
    <row r="860" spans="1:8" ht="16.5" customHeight="1" x14ac:dyDescent="0.3">
      <c r="A860" s="15">
        <v>7307</v>
      </c>
      <c r="B860" s="14" t="s">
        <v>403</v>
      </c>
      <c r="C860" s="13">
        <v>1299.4660148496</v>
      </c>
      <c r="D860" s="13">
        <v>7035.9073899999994</v>
      </c>
      <c r="E860" s="13">
        <v>932.130127500002</v>
      </c>
      <c r="F860" s="12">
        <v>4533.7835099999802</v>
      </c>
      <c r="G860" s="11">
        <f t="shared" si="28"/>
        <v>-2502.1238800000192</v>
      </c>
      <c r="H860" s="10">
        <f t="shared" si="29"/>
        <v>-0.3556220599998573</v>
      </c>
    </row>
    <row r="861" spans="1:8" ht="16.5" customHeight="1" x14ac:dyDescent="0.3">
      <c r="A861" s="15">
        <v>7308</v>
      </c>
      <c r="B861" s="14" t="s">
        <v>402</v>
      </c>
      <c r="C861" s="13">
        <v>8760.9415893999903</v>
      </c>
      <c r="D861" s="13">
        <v>24063.48878</v>
      </c>
      <c r="E861" s="13">
        <v>3617.7397226999997</v>
      </c>
      <c r="F861" s="12">
        <v>9237.1675499999892</v>
      </c>
      <c r="G861" s="11">
        <f t="shared" si="28"/>
        <v>-14826.32123000001</v>
      </c>
      <c r="H861" s="10">
        <f t="shared" si="29"/>
        <v>-0.61613348611040475</v>
      </c>
    </row>
    <row r="862" spans="1:8" ht="25.5" customHeight="1" x14ac:dyDescent="0.3">
      <c r="A862" s="15">
        <v>7309</v>
      </c>
      <c r="B862" s="14" t="s">
        <v>401</v>
      </c>
      <c r="C862" s="13">
        <v>1597.534398</v>
      </c>
      <c r="D862" s="13">
        <v>5236.4807599999995</v>
      </c>
      <c r="E862" s="13">
        <v>390.07375999999999</v>
      </c>
      <c r="F862" s="12">
        <v>1835.4885300000001</v>
      </c>
      <c r="G862" s="11">
        <f t="shared" si="28"/>
        <v>-3400.9922299999994</v>
      </c>
      <c r="H862" s="10">
        <f t="shared" si="29"/>
        <v>-0.64948051675835805</v>
      </c>
    </row>
    <row r="863" spans="1:8" ht="38.25" customHeight="1" x14ac:dyDescent="0.3">
      <c r="A863" s="15">
        <v>7310</v>
      </c>
      <c r="B863" s="14" t="s">
        <v>400</v>
      </c>
      <c r="C863" s="13">
        <v>512.69427500000006</v>
      </c>
      <c r="D863" s="13">
        <v>1783.1352199999999</v>
      </c>
      <c r="E863" s="13">
        <v>1493.738873</v>
      </c>
      <c r="F863" s="12">
        <v>4984.8078800000003</v>
      </c>
      <c r="G863" s="11">
        <f t="shared" si="28"/>
        <v>3201.6726600000002</v>
      </c>
      <c r="H863" s="10">
        <f t="shared" si="29"/>
        <v>1.7955299318242395</v>
      </c>
    </row>
    <row r="864" spans="1:8" ht="25.5" customHeight="1" x14ac:dyDescent="0.3">
      <c r="A864" s="15">
        <v>7311</v>
      </c>
      <c r="B864" s="14" t="s">
        <v>399</v>
      </c>
      <c r="C864" s="13">
        <v>821.87368100000003</v>
      </c>
      <c r="D864" s="13">
        <v>3170.85023</v>
      </c>
      <c r="E864" s="13">
        <v>952.55449499999997</v>
      </c>
      <c r="F864" s="12">
        <v>2826.5044700000003</v>
      </c>
      <c r="G864" s="11">
        <f t="shared" si="28"/>
        <v>-344.3457599999997</v>
      </c>
      <c r="H864" s="10">
        <f t="shared" si="29"/>
        <v>-0.10859729568494936</v>
      </c>
    </row>
    <row r="865" spans="1:8" ht="25.5" customHeight="1" x14ac:dyDescent="0.3">
      <c r="A865" s="15">
        <v>7312</v>
      </c>
      <c r="B865" s="14" t="s">
        <v>398</v>
      </c>
      <c r="C865" s="13">
        <v>671.91893700000003</v>
      </c>
      <c r="D865" s="13">
        <v>1832.96306</v>
      </c>
      <c r="E865" s="13">
        <v>573.68128024999999</v>
      </c>
      <c r="F865" s="12">
        <v>1927.93794</v>
      </c>
      <c r="G865" s="11">
        <f t="shared" si="28"/>
        <v>94.974879999999985</v>
      </c>
      <c r="H865" s="10">
        <f t="shared" si="29"/>
        <v>5.1814944923112623E-2</v>
      </c>
    </row>
    <row r="866" spans="1:8" ht="25.5" customHeight="1" x14ac:dyDescent="0.3">
      <c r="A866" s="15">
        <v>7313</v>
      </c>
      <c r="B866" s="14" t="s">
        <v>397</v>
      </c>
      <c r="C866" s="13">
        <v>2.2000000000000002</v>
      </c>
      <c r="D866" s="13">
        <v>6.1586800000000004</v>
      </c>
      <c r="E866" s="13">
        <v>8.1951200000000011</v>
      </c>
      <c r="F866" s="12">
        <v>11.36346</v>
      </c>
      <c r="G866" s="11">
        <f t="shared" si="28"/>
        <v>5.2047799999999995</v>
      </c>
      <c r="H866" s="10">
        <f t="shared" si="29"/>
        <v>0.84511291380620512</v>
      </c>
    </row>
    <row r="867" spans="1:8" ht="25.5" customHeight="1" x14ac:dyDescent="0.3">
      <c r="A867" s="15">
        <v>7314</v>
      </c>
      <c r="B867" s="14" t="s">
        <v>396</v>
      </c>
      <c r="C867" s="13">
        <v>312.96804800000001</v>
      </c>
      <c r="D867" s="13">
        <v>858.68995999999993</v>
      </c>
      <c r="E867" s="13">
        <v>226.32605699999999</v>
      </c>
      <c r="F867" s="12">
        <v>891.92709000000002</v>
      </c>
      <c r="G867" s="11">
        <f t="shared" si="28"/>
        <v>33.237130000000093</v>
      </c>
      <c r="H867" s="10">
        <f t="shared" si="29"/>
        <v>3.8706787721146871E-2</v>
      </c>
    </row>
    <row r="868" spans="1:8" ht="16.5" customHeight="1" x14ac:dyDescent="0.3">
      <c r="A868" s="15">
        <v>7315</v>
      </c>
      <c r="B868" s="14" t="s">
        <v>395</v>
      </c>
      <c r="C868" s="13">
        <v>906.33694157535899</v>
      </c>
      <c r="D868" s="13">
        <v>4676.1201300000002</v>
      </c>
      <c r="E868" s="13">
        <v>671.81774501000098</v>
      </c>
      <c r="F868" s="12">
        <v>4190.7285099999999</v>
      </c>
      <c r="G868" s="11">
        <f t="shared" si="28"/>
        <v>-485.39162000000033</v>
      </c>
      <c r="H868" s="10">
        <f t="shared" si="29"/>
        <v>-0.10380221348162848</v>
      </c>
    </row>
    <row r="869" spans="1:8" ht="16.5" customHeight="1" x14ac:dyDescent="0.3">
      <c r="A869" s="15">
        <v>7316</v>
      </c>
      <c r="B869" s="14" t="s">
        <v>394</v>
      </c>
      <c r="C869" s="13">
        <v>0.63736099999999996</v>
      </c>
      <c r="D869" s="13">
        <v>12.726190000000001</v>
      </c>
      <c r="E869" s="13">
        <v>0</v>
      </c>
      <c r="F869" s="12">
        <v>0</v>
      </c>
      <c r="G869" s="11">
        <f t="shared" si="28"/>
        <v>-12.726190000000001</v>
      </c>
      <c r="H869" s="10">
        <f t="shared" si="29"/>
        <v>-1</v>
      </c>
    </row>
    <row r="870" spans="1:8" ht="25.5" customHeight="1" x14ac:dyDescent="0.3">
      <c r="A870" s="15">
        <v>7317</v>
      </c>
      <c r="B870" s="14" t="s">
        <v>393</v>
      </c>
      <c r="C870" s="13">
        <v>231.840237</v>
      </c>
      <c r="D870" s="13">
        <v>615.62110999999993</v>
      </c>
      <c r="E870" s="13">
        <v>28.707446999999998</v>
      </c>
      <c r="F870" s="12">
        <v>102.04944</v>
      </c>
      <c r="G870" s="11">
        <f t="shared" si="28"/>
        <v>-513.57166999999993</v>
      </c>
      <c r="H870" s="10">
        <f t="shared" si="29"/>
        <v>-0.83423336473955545</v>
      </c>
    </row>
    <row r="871" spans="1:8" ht="25.5" customHeight="1" x14ac:dyDescent="0.3">
      <c r="A871" s="15">
        <v>7318</v>
      </c>
      <c r="B871" s="14" t="s">
        <v>392</v>
      </c>
      <c r="C871" s="13">
        <v>7049.6294464102793</v>
      </c>
      <c r="D871" s="13">
        <v>19938.458070000001</v>
      </c>
      <c r="E871" s="13">
        <v>5538.4302854749003</v>
      </c>
      <c r="F871" s="12">
        <v>13554.969439999999</v>
      </c>
      <c r="G871" s="11">
        <f t="shared" si="28"/>
        <v>-6383.4886300000016</v>
      </c>
      <c r="H871" s="10">
        <f t="shared" si="29"/>
        <v>-0.32015959346449108</v>
      </c>
    </row>
    <row r="872" spans="1:8" ht="25.5" customHeight="1" x14ac:dyDescent="0.3">
      <c r="A872" s="15">
        <v>7319</v>
      </c>
      <c r="B872" s="14" t="s">
        <v>391</v>
      </c>
      <c r="C872" s="13">
        <v>12.952147999999999</v>
      </c>
      <c r="D872" s="13">
        <v>65.379739999999998</v>
      </c>
      <c r="E872" s="13">
        <v>15.038067999999999</v>
      </c>
      <c r="F872" s="12">
        <v>56.322780000000002</v>
      </c>
      <c r="G872" s="11">
        <f t="shared" si="28"/>
        <v>-9.0569599999999966</v>
      </c>
      <c r="H872" s="10">
        <f t="shared" si="29"/>
        <v>-0.13852854110462962</v>
      </c>
    </row>
    <row r="873" spans="1:8" ht="16.5" customHeight="1" x14ac:dyDescent="0.3">
      <c r="A873" s="15">
        <v>7320</v>
      </c>
      <c r="B873" s="14" t="s">
        <v>390</v>
      </c>
      <c r="C873" s="13">
        <v>1390.1615112934301</v>
      </c>
      <c r="D873" s="13">
        <v>4958.24729999999</v>
      </c>
      <c r="E873" s="13">
        <v>858.11319634000301</v>
      </c>
      <c r="F873" s="12">
        <v>3583.8058099999898</v>
      </c>
      <c r="G873" s="11">
        <f t="shared" si="28"/>
        <v>-1374.4414900000002</v>
      </c>
      <c r="H873" s="10">
        <f t="shared" si="29"/>
        <v>-0.27720309352056782</v>
      </c>
    </row>
    <row r="874" spans="1:8" ht="38.25" customHeight="1" x14ac:dyDescent="0.3">
      <c r="A874" s="15">
        <v>7321</v>
      </c>
      <c r="B874" s="14" t="s">
        <v>389</v>
      </c>
      <c r="C874" s="13">
        <v>1350.1763740000001</v>
      </c>
      <c r="D874" s="13">
        <v>5882.9477200000001</v>
      </c>
      <c r="E874" s="13">
        <v>3713.5412689999998</v>
      </c>
      <c r="F874" s="12">
        <v>11355.679239999999</v>
      </c>
      <c r="G874" s="11">
        <f t="shared" si="28"/>
        <v>5472.7315199999994</v>
      </c>
      <c r="H874" s="10">
        <f t="shared" si="29"/>
        <v>0.93027029653766824</v>
      </c>
    </row>
    <row r="875" spans="1:8" ht="25.5" customHeight="1" x14ac:dyDescent="0.3">
      <c r="A875" s="15">
        <v>7322</v>
      </c>
      <c r="B875" s="14" t="s">
        <v>388</v>
      </c>
      <c r="C875" s="13">
        <v>1712.5222649999998</v>
      </c>
      <c r="D875" s="13">
        <v>5667.3924800000004</v>
      </c>
      <c r="E875" s="13">
        <v>574.59734360000004</v>
      </c>
      <c r="F875" s="12">
        <v>3148.0596600000003</v>
      </c>
      <c r="G875" s="11">
        <f t="shared" si="28"/>
        <v>-2519.3328200000001</v>
      </c>
      <c r="H875" s="10">
        <f t="shared" si="29"/>
        <v>-0.44453120705697091</v>
      </c>
    </row>
    <row r="876" spans="1:8" ht="25.5" customHeight="1" x14ac:dyDescent="0.3">
      <c r="A876" s="15">
        <v>7323</v>
      </c>
      <c r="B876" s="14" t="s">
        <v>387</v>
      </c>
      <c r="C876" s="13">
        <v>1469.74929595001</v>
      </c>
      <c r="D876" s="13">
        <v>7350.4459500000003</v>
      </c>
      <c r="E876" s="13">
        <v>1358.43843141</v>
      </c>
      <c r="F876" s="12">
        <v>6219.9482100000105</v>
      </c>
      <c r="G876" s="11">
        <f t="shared" si="28"/>
        <v>-1130.4977399999898</v>
      </c>
      <c r="H876" s="10">
        <f t="shared" si="29"/>
        <v>-0.15379988475392975</v>
      </c>
    </row>
    <row r="877" spans="1:8" ht="25.5" customHeight="1" x14ac:dyDescent="0.3">
      <c r="A877" s="15">
        <v>7324</v>
      </c>
      <c r="B877" s="14" t="s">
        <v>386</v>
      </c>
      <c r="C877" s="13">
        <v>511.18052789999996</v>
      </c>
      <c r="D877" s="13">
        <v>1998.13906</v>
      </c>
      <c r="E877" s="13">
        <v>329.20589200000001</v>
      </c>
      <c r="F877" s="12">
        <v>1125.00441</v>
      </c>
      <c r="G877" s="11">
        <f t="shared" si="28"/>
        <v>-873.13464999999997</v>
      </c>
      <c r="H877" s="10">
        <f t="shared" si="29"/>
        <v>-0.43697391611973191</v>
      </c>
    </row>
    <row r="878" spans="1:8" ht="16.5" customHeight="1" x14ac:dyDescent="0.3">
      <c r="A878" s="15">
        <v>7325</v>
      </c>
      <c r="B878" s="14" t="s">
        <v>385</v>
      </c>
      <c r="C878" s="13">
        <v>1305.2538018</v>
      </c>
      <c r="D878" s="13">
        <v>3172.78631</v>
      </c>
      <c r="E878" s="13">
        <v>276.564414</v>
      </c>
      <c r="F878" s="12">
        <v>1006.6974799999999</v>
      </c>
      <c r="G878" s="11">
        <f t="shared" si="28"/>
        <v>-2166.0888300000001</v>
      </c>
      <c r="H878" s="10">
        <f t="shared" si="29"/>
        <v>-0.68270870407279338</v>
      </c>
    </row>
    <row r="879" spans="1:8" ht="16.5" customHeight="1" x14ac:dyDescent="0.3">
      <c r="A879" s="15">
        <v>7326</v>
      </c>
      <c r="B879" s="14" t="s">
        <v>384</v>
      </c>
      <c r="C879" s="13">
        <v>7519.4887647671103</v>
      </c>
      <c r="D879" s="13">
        <v>30440.3673699998</v>
      </c>
      <c r="E879" s="13">
        <v>2349.359521543</v>
      </c>
      <c r="F879" s="12">
        <v>15076.68526</v>
      </c>
      <c r="G879" s="11">
        <f t="shared" si="28"/>
        <v>-15363.6821099998</v>
      </c>
      <c r="H879" s="10">
        <f t="shared" si="29"/>
        <v>-0.50471408321902589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4.2652450000000002</v>
      </c>
      <c r="D882" s="13">
        <v>54.925170000000001</v>
      </c>
      <c r="E882" s="13">
        <v>2.0298446000000001</v>
      </c>
      <c r="F882" s="12">
        <v>28.105580000000003</v>
      </c>
      <c r="G882" s="11">
        <f t="shared" si="28"/>
        <v>-26.819589999999998</v>
      </c>
      <c r="H882" s="10">
        <f t="shared" si="29"/>
        <v>-0.48829325425847564</v>
      </c>
    </row>
    <row r="883" spans="1:8" ht="16.5" customHeight="1" x14ac:dyDescent="0.3">
      <c r="A883" s="15">
        <v>7404</v>
      </c>
      <c r="B883" s="14" t="s">
        <v>380</v>
      </c>
      <c r="C883" s="13">
        <v>133.00744570000001</v>
      </c>
      <c r="D883" s="13">
        <v>1253.3237300000001</v>
      </c>
      <c r="E883" s="13">
        <v>7.1296342000000008</v>
      </c>
      <c r="F883" s="12">
        <v>56.584040000000002</v>
      </c>
      <c r="G883" s="11">
        <f t="shared" si="28"/>
        <v>-1196.7396900000001</v>
      </c>
      <c r="H883" s="10">
        <f t="shared" si="29"/>
        <v>-0.95485281364615993</v>
      </c>
    </row>
    <row r="884" spans="1:8" ht="16.5" customHeight="1" x14ac:dyDescent="0.3">
      <c r="A884" s="15">
        <v>7405</v>
      </c>
      <c r="B884" s="14" t="s">
        <v>379</v>
      </c>
      <c r="C884" s="13">
        <v>1</v>
      </c>
      <c r="D884" s="13">
        <v>12.565110000000001</v>
      </c>
      <c r="E884" s="13">
        <v>0</v>
      </c>
      <c r="F884" s="12">
        <v>0</v>
      </c>
      <c r="G884" s="11">
        <f t="shared" si="28"/>
        <v>-12.565110000000001</v>
      </c>
      <c r="H884" s="10">
        <f t="shared" si="29"/>
        <v>-1</v>
      </c>
    </row>
    <row r="885" spans="1:8" ht="16.5" customHeight="1" x14ac:dyDescent="0.3">
      <c r="A885" s="15">
        <v>7406</v>
      </c>
      <c r="B885" s="14" t="s">
        <v>378</v>
      </c>
      <c r="C885" s="13">
        <v>13.845700000000001</v>
      </c>
      <c r="D885" s="13">
        <v>204.17639000000003</v>
      </c>
      <c r="E885" s="13">
        <v>5.81785</v>
      </c>
      <c r="F885" s="12">
        <v>93.099299999999999</v>
      </c>
      <c r="G885" s="11">
        <f t="shared" si="28"/>
        <v>-111.07709000000003</v>
      </c>
      <c r="H885" s="10">
        <f t="shared" si="29"/>
        <v>-0.54402514414129866</v>
      </c>
    </row>
    <row r="886" spans="1:8" ht="16.5" customHeight="1" x14ac:dyDescent="0.3">
      <c r="A886" s="15">
        <v>7407</v>
      </c>
      <c r="B886" s="14" t="s">
        <v>377</v>
      </c>
      <c r="C886" s="13">
        <v>103.553196</v>
      </c>
      <c r="D886" s="13">
        <v>1146.3149799999999</v>
      </c>
      <c r="E886" s="13">
        <v>46.190366000000004</v>
      </c>
      <c r="F886" s="12">
        <v>506.88125000000002</v>
      </c>
      <c r="G886" s="11">
        <f t="shared" si="28"/>
        <v>-639.43372999999985</v>
      </c>
      <c r="H886" s="10">
        <f t="shared" si="29"/>
        <v>-0.55781677911947025</v>
      </c>
    </row>
    <row r="887" spans="1:8" ht="16.5" customHeight="1" x14ac:dyDescent="0.3">
      <c r="A887" s="15">
        <v>7408</v>
      </c>
      <c r="B887" s="14" t="s">
        <v>376</v>
      </c>
      <c r="C887" s="13">
        <v>225.52456599999999</v>
      </c>
      <c r="D887" s="13">
        <v>2245.4109199999998</v>
      </c>
      <c r="E887" s="13">
        <v>641.25987600000008</v>
      </c>
      <c r="F887" s="12">
        <v>6035.48002</v>
      </c>
      <c r="G887" s="11">
        <f t="shared" si="28"/>
        <v>3790.0691000000002</v>
      </c>
      <c r="H887" s="10">
        <f t="shared" si="29"/>
        <v>1.6879178177328897</v>
      </c>
    </row>
    <row r="888" spans="1:8" ht="16.5" customHeight="1" x14ac:dyDescent="0.3">
      <c r="A888" s="15">
        <v>7409</v>
      </c>
      <c r="B888" s="14" t="s">
        <v>375</v>
      </c>
      <c r="C888" s="13">
        <v>71.759145999999987</v>
      </c>
      <c r="D888" s="13">
        <v>766.51436000000001</v>
      </c>
      <c r="E888" s="13">
        <v>117.80046850000001</v>
      </c>
      <c r="F888" s="12">
        <v>1361.2014799999999</v>
      </c>
      <c r="G888" s="11">
        <f t="shared" si="28"/>
        <v>594.68711999999994</v>
      </c>
      <c r="H888" s="10">
        <f t="shared" si="29"/>
        <v>0.775832979828323</v>
      </c>
    </row>
    <row r="889" spans="1:8" ht="16.5" customHeight="1" x14ac:dyDescent="0.3">
      <c r="A889" s="15">
        <v>7410</v>
      </c>
      <c r="B889" s="14" t="s">
        <v>374</v>
      </c>
      <c r="C889" s="13">
        <v>22.9985055</v>
      </c>
      <c r="D889" s="13">
        <v>311.02509000000003</v>
      </c>
      <c r="E889" s="13">
        <v>14.33311585</v>
      </c>
      <c r="F889" s="12">
        <v>199.96410999999998</v>
      </c>
      <c r="G889" s="11">
        <f t="shared" si="28"/>
        <v>-111.06098000000006</v>
      </c>
      <c r="H889" s="10">
        <f t="shared" si="29"/>
        <v>-0.3570804528985107</v>
      </c>
    </row>
    <row r="890" spans="1:8" ht="16.5" customHeight="1" x14ac:dyDescent="0.3">
      <c r="A890" s="15">
        <v>7411</v>
      </c>
      <c r="B890" s="14" t="s">
        <v>373</v>
      </c>
      <c r="C890" s="13">
        <v>369.5203697</v>
      </c>
      <c r="D890" s="13">
        <v>4247.8939900000005</v>
      </c>
      <c r="E890" s="13">
        <v>195.43647000000001</v>
      </c>
      <c r="F890" s="12">
        <v>2622.9094399999999</v>
      </c>
      <c r="G890" s="11">
        <f t="shared" si="28"/>
        <v>-1624.9845500000006</v>
      </c>
      <c r="H890" s="10">
        <f t="shared" si="29"/>
        <v>-0.38253886604171128</v>
      </c>
    </row>
    <row r="891" spans="1:8" ht="16.5" customHeight="1" x14ac:dyDescent="0.3">
      <c r="A891" s="15">
        <v>7412</v>
      </c>
      <c r="B891" s="14" t="s">
        <v>372</v>
      </c>
      <c r="C891" s="13">
        <v>324.65364488</v>
      </c>
      <c r="D891" s="13">
        <v>4136.1862100000099</v>
      </c>
      <c r="E891" s="13">
        <v>167.49032285999999</v>
      </c>
      <c r="F891" s="12">
        <v>1988.58601</v>
      </c>
      <c r="G891" s="11">
        <f t="shared" si="28"/>
        <v>-2147.6002000000099</v>
      </c>
      <c r="H891" s="10">
        <f t="shared" si="29"/>
        <v>-0.51922232002219382</v>
      </c>
    </row>
    <row r="892" spans="1:8" ht="25.5" customHeight="1" x14ac:dyDescent="0.3">
      <c r="A892" s="15">
        <v>7413</v>
      </c>
      <c r="B892" s="14" t="s">
        <v>371</v>
      </c>
      <c r="C892" s="13">
        <v>1.6059570000000001</v>
      </c>
      <c r="D892" s="13">
        <v>43.056809999999999</v>
      </c>
      <c r="E892" s="13">
        <v>0.84814900000000004</v>
      </c>
      <c r="F892" s="12">
        <v>25.656830000000003</v>
      </c>
      <c r="G892" s="11">
        <f t="shared" si="28"/>
        <v>-17.399979999999996</v>
      </c>
      <c r="H892" s="10">
        <f t="shared" si="29"/>
        <v>-0.40411679360361336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7.8140178850000099</v>
      </c>
      <c r="D894" s="13">
        <v>197.10728</v>
      </c>
      <c r="E894" s="13">
        <v>6.8879368000000207</v>
      </c>
      <c r="F894" s="12">
        <v>152.74001999999999</v>
      </c>
      <c r="G894" s="11">
        <f t="shared" si="28"/>
        <v>-44.367260000000016</v>
      </c>
      <c r="H894" s="10">
        <f t="shared" si="29"/>
        <v>-0.22509193978020506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12.213818</v>
      </c>
      <c r="D897" s="13">
        <v>189.71898000000002</v>
      </c>
      <c r="E897" s="13">
        <v>5.5939489999999994</v>
      </c>
      <c r="F897" s="12">
        <v>93.812389999999994</v>
      </c>
      <c r="G897" s="11">
        <f t="shared" si="28"/>
        <v>-95.906590000000023</v>
      </c>
      <c r="H897" s="10">
        <f t="shared" si="29"/>
        <v>-0.50551921584229487</v>
      </c>
    </row>
    <row r="898" spans="1:8" ht="16.5" customHeight="1" x14ac:dyDescent="0.3">
      <c r="A898" s="15">
        <v>7419</v>
      </c>
      <c r="B898" s="14" t="s">
        <v>365</v>
      </c>
      <c r="C898" s="13">
        <v>16.824497899999997</v>
      </c>
      <c r="D898" s="13">
        <v>500.73349000000002</v>
      </c>
      <c r="E898" s="13">
        <v>14.7347579</v>
      </c>
      <c r="F898" s="12">
        <v>291.89022999999997</v>
      </c>
      <c r="G898" s="11">
        <f t="shared" si="28"/>
        <v>-208.84326000000004</v>
      </c>
      <c r="H898" s="10">
        <f t="shared" si="29"/>
        <v>-0.41707467978624724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280.31299999999999</v>
      </c>
      <c r="D900" s="13">
        <v>6532.47822</v>
      </c>
      <c r="E900" s="13">
        <v>19.459099999999999</v>
      </c>
      <c r="F900" s="12">
        <v>573.1940699999999</v>
      </c>
      <c r="G900" s="11">
        <f t="shared" si="28"/>
        <v>-5959.2841500000004</v>
      </c>
      <c r="H900" s="10">
        <f t="shared" si="29"/>
        <v>-0.91225472926261064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5.5344199999999999</v>
      </c>
      <c r="D902" s="13">
        <v>228.62407999999999</v>
      </c>
      <c r="E902" s="13">
        <v>2.4193760000000002</v>
      </c>
      <c r="F902" s="12">
        <v>118.23114</v>
      </c>
      <c r="G902" s="11">
        <f t="shared" si="28"/>
        <v>-110.39294</v>
      </c>
      <c r="H902" s="10">
        <f t="shared" si="29"/>
        <v>-0.48285788618591707</v>
      </c>
    </row>
    <row r="903" spans="1:8" ht="16.5" customHeight="1" x14ac:dyDescent="0.3">
      <c r="A903" s="15">
        <v>7505</v>
      </c>
      <c r="B903" s="14" t="s">
        <v>360</v>
      </c>
      <c r="C903" s="13">
        <v>10.22616</v>
      </c>
      <c r="D903" s="13">
        <v>470.73390000000001</v>
      </c>
      <c r="E903" s="13">
        <v>0.47166000000000002</v>
      </c>
      <c r="F903" s="12">
        <v>27.443470000000001</v>
      </c>
      <c r="G903" s="11">
        <f t="shared" ref="G903:G966" si="30">F903-D903</f>
        <v>-443.29043000000001</v>
      </c>
      <c r="H903" s="10">
        <f t="shared" ref="H903:H966" si="31">IF(D903&lt;&gt;0,G903/D903,"")</f>
        <v>-0.94170067207821662</v>
      </c>
    </row>
    <row r="904" spans="1:8" ht="16.5" customHeight="1" x14ac:dyDescent="0.3">
      <c r="A904" s="15">
        <v>7506</v>
      </c>
      <c r="B904" s="14" t="s">
        <v>359</v>
      </c>
      <c r="C904" s="13">
        <v>13.64565</v>
      </c>
      <c r="D904" s="13">
        <v>417.02154999999999</v>
      </c>
      <c r="E904" s="13">
        <v>7.2871629999999996</v>
      </c>
      <c r="F904" s="12">
        <v>255.51482999999999</v>
      </c>
      <c r="G904" s="11">
        <f t="shared" si="30"/>
        <v>-161.50672</v>
      </c>
      <c r="H904" s="10">
        <f t="shared" si="31"/>
        <v>-0.38728626853935966</v>
      </c>
    </row>
    <row r="905" spans="1:8" ht="16.5" customHeight="1" x14ac:dyDescent="0.3">
      <c r="A905" s="15">
        <v>7507</v>
      </c>
      <c r="B905" s="14" t="s">
        <v>358</v>
      </c>
      <c r="C905" s="13">
        <v>3.1612199999999997</v>
      </c>
      <c r="D905" s="13">
        <v>128.34144000000001</v>
      </c>
      <c r="E905" s="13">
        <v>7.4999999999999997E-2</v>
      </c>
      <c r="F905" s="12">
        <v>7.02</v>
      </c>
      <c r="G905" s="11">
        <f t="shared" si="30"/>
        <v>-121.32144000000001</v>
      </c>
      <c r="H905" s="10">
        <f t="shared" si="31"/>
        <v>-0.94530215649754279</v>
      </c>
    </row>
    <row r="906" spans="1:8" ht="16.5" customHeight="1" x14ac:dyDescent="0.3">
      <c r="A906" s="15">
        <v>7508</v>
      </c>
      <c r="B906" s="14" t="s">
        <v>357</v>
      </c>
      <c r="C906" s="13">
        <v>20.350179000000001</v>
      </c>
      <c r="D906" s="13">
        <v>8348.4923300000009</v>
      </c>
      <c r="E906" s="13">
        <v>1.4464000000000001E-2</v>
      </c>
      <c r="F906" s="12">
        <v>35.446559999999998</v>
      </c>
      <c r="G906" s="11">
        <f t="shared" si="30"/>
        <v>-8313.0457700000006</v>
      </c>
      <c r="H906" s="10">
        <f t="shared" si="31"/>
        <v>-0.99575413636392474</v>
      </c>
    </row>
    <row r="907" spans="1:8" ht="16.5" customHeight="1" x14ac:dyDescent="0.3">
      <c r="A907" s="15">
        <v>7601</v>
      </c>
      <c r="B907" s="14" t="s">
        <v>356</v>
      </c>
      <c r="C907" s="13">
        <v>815.04499999999996</v>
      </c>
      <c r="D907" s="13">
        <v>2709.2404900000001</v>
      </c>
      <c r="E907" s="13">
        <v>343.66050000000001</v>
      </c>
      <c r="F907" s="12">
        <v>1418.21138</v>
      </c>
      <c r="G907" s="11">
        <f t="shared" si="30"/>
        <v>-1291.0291100000002</v>
      </c>
      <c r="H907" s="10">
        <f t="shared" si="31"/>
        <v>-0.47652805823819655</v>
      </c>
    </row>
    <row r="908" spans="1:8" ht="16.5" customHeight="1" x14ac:dyDescent="0.3">
      <c r="A908" s="15">
        <v>7602</v>
      </c>
      <c r="B908" s="14" t="s">
        <v>355</v>
      </c>
      <c r="C908" s="13">
        <v>35.109318000000002</v>
      </c>
      <c r="D908" s="13">
        <v>51.026730000000001</v>
      </c>
      <c r="E908" s="13">
        <v>9.0348059999999997</v>
      </c>
      <c r="F908" s="12">
        <v>19.108139999999999</v>
      </c>
      <c r="G908" s="11">
        <f t="shared" si="30"/>
        <v>-31.918590000000002</v>
      </c>
      <c r="H908" s="10">
        <f t="shared" si="31"/>
        <v>-0.62552685621829973</v>
      </c>
    </row>
    <row r="909" spans="1:8" ht="16.5" customHeight="1" x14ac:dyDescent="0.3">
      <c r="A909" s="15">
        <v>7603</v>
      </c>
      <c r="B909" s="14" t="s">
        <v>354</v>
      </c>
      <c r="C909" s="13">
        <v>235.506</v>
      </c>
      <c r="D909" s="13">
        <v>1470.4121499999999</v>
      </c>
      <c r="E909" s="13">
        <v>33.008000000000003</v>
      </c>
      <c r="F909" s="12">
        <v>436.56020000000001</v>
      </c>
      <c r="G909" s="11">
        <f t="shared" si="30"/>
        <v>-1033.8519499999998</v>
      </c>
      <c r="H909" s="10">
        <f t="shared" si="31"/>
        <v>-0.70310351420858419</v>
      </c>
    </row>
    <row r="910" spans="1:8" ht="16.5" customHeight="1" x14ac:dyDescent="0.3">
      <c r="A910" s="15">
        <v>7604</v>
      </c>
      <c r="B910" s="14" t="s">
        <v>353</v>
      </c>
      <c r="C910" s="13">
        <v>3028.596477</v>
      </c>
      <c r="D910" s="13">
        <v>14211.05467</v>
      </c>
      <c r="E910" s="13">
        <v>1726.2259776399999</v>
      </c>
      <c r="F910" s="12">
        <v>7399.24845</v>
      </c>
      <c r="G910" s="11">
        <f t="shared" si="30"/>
        <v>-6811.8062199999995</v>
      </c>
      <c r="H910" s="10">
        <f t="shared" si="31"/>
        <v>-0.47933150481645426</v>
      </c>
    </row>
    <row r="911" spans="1:8" ht="16.5" customHeight="1" x14ac:dyDescent="0.3">
      <c r="A911" s="15">
        <v>7605</v>
      </c>
      <c r="B911" s="14" t="s">
        <v>352</v>
      </c>
      <c r="C911" s="13">
        <v>2818.3902310000003</v>
      </c>
      <c r="D911" s="13">
        <v>9274.5447899999999</v>
      </c>
      <c r="E911" s="13">
        <v>83.155183000000008</v>
      </c>
      <c r="F911" s="12">
        <v>328.33571999999998</v>
      </c>
      <c r="G911" s="11">
        <f t="shared" si="30"/>
        <v>-8946.2090700000008</v>
      </c>
      <c r="H911" s="10">
        <f t="shared" si="31"/>
        <v>-0.96459818487759985</v>
      </c>
    </row>
    <row r="912" spans="1:8" ht="25.5" customHeight="1" x14ac:dyDescent="0.3">
      <c r="A912" s="15">
        <v>7606</v>
      </c>
      <c r="B912" s="14" t="s">
        <v>351</v>
      </c>
      <c r="C912" s="13">
        <v>4180.6123154000006</v>
      </c>
      <c r="D912" s="13">
        <v>16630.362960000002</v>
      </c>
      <c r="E912" s="13">
        <v>3575.0964789999998</v>
      </c>
      <c r="F912" s="12">
        <v>14781.657310000001</v>
      </c>
      <c r="G912" s="11">
        <f t="shared" si="30"/>
        <v>-1848.7056500000017</v>
      </c>
      <c r="H912" s="10">
        <f t="shared" si="31"/>
        <v>-0.11116447996033403</v>
      </c>
    </row>
    <row r="913" spans="1:8" ht="16.5" customHeight="1" x14ac:dyDescent="0.3">
      <c r="A913" s="15">
        <v>7607</v>
      </c>
      <c r="B913" s="14" t="s">
        <v>350</v>
      </c>
      <c r="C913" s="13">
        <v>2404.3488990000001</v>
      </c>
      <c r="D913" s="13">
        <v>11293.03556</v>
      </c>
      <c r="E913" s="13">
        <v>1659.7132234000001</v>
      </c>
      <c r="F913" s="12">
        <v>8039.7389800000001</v>
      </c>
      <c r="G913" s="11">
        <f t="shared" si="30"/>
        <v>-3253.2965800000002</v>
      </c>
      <c r="H913" s="10">
        <f t="shared" si="31"/>
        <v>-0.28807990222958263</v>
      </c>
    </row>
    <row r="914" spans="1:8" ht="16.5" customHeight="1" x14ac:dyDescent="0.3">
      <c r="A914" s="15">
        <v>7608</v>
      </c>
      <c r="B914" s="14" t="s">
        <v>349</v>
      </c>
      <c r="C914" s="13">
        <v>199.91259299999999</v>
      </c>
      <c r="D914" s="13">
        <v>1065.80071</v>
      </c>
      <c r="E914" s="13">
        <v>154.36750800000002</v>
      </c>
      <c r="F914" s="12">
        <v>830.67872999999997</v>
      </c>
      <c r="G914" s="11">
        <f t="shared" si="30"/>
        <v>-235.12198000000001</v>
      </c>
      <c r="H914" s="10">
        <f t="shared" si="31"/>
        <v>-0.22060595174495615</v>
      </c>
    </row>
    <row r="915" spans="1:8" ht="16.5" customHeight="1" x14ac:dyDescent="0.3">
      <c r="A915" s="15">
        <v>7609</v>
      </c>
      <c r="B915" s="14" t="s">
        <v>348</v>
      </c>
      <c r="C915" s="13">
        <v>6.1642676000000005</v>
      </c>
      <c r="D915" s="13">
        <v>79.60414999999999</v>
      </c>
      <c r="E915" s="13">
        <v>10.6729558</v>
      </c>
      <c r="F915" s="12">
        <v>156.85210000000001</v>
      </c>
      <c r="G915" s="11">
        <f t="shared" si="30"/>
        <v>77.247950000000017</v>
      </c>
      <c r="H915" s="10">
        <f t="shared" si="31"/>
        <v>0.97040104064926302</v>
      </c>
    </row>
    <row r="916" spans="1:8" ht="38.25" customHeight="1" x14ac:dyDescent="0.3">
      <c r="A916" s="15">
        <v>7610</v>
      </c>
      <c r="B916" s="14" t="s">
        <v>347</v>
      </c>
      <c r="C916" s="13">
        <v>565.30985400000009</v>
      </c>
      <c r="D916" s="13">
        <v>2632.8941500000001</v>
      </c>
      <c r="E916" s="13">
        <v>234.21993639999999</v>
      </c>
      <c r="F916" s="12">
        <v>1144.7682199999999</v>
      </c>
      <c r="G916" s="11">
        <f t="shared" si="30"/>
        <v>-1488.1259300000002</v>
      </c>
      <c r="H916" s="10">
        <f t="shared" si="31"/>
        <v>-0.56520537675242288</v>
      </c>
    </row>
    <row r="917" spans="1:8" ht="25.5" customHeight="1" x14ac:dyDescent="0.3">
      <c r="A917" s="15">
        <v>7611</v>
      </c>
      <c r="B917" s="14" t="s">
        <v>346</v>
      </c>
      <c r="C917" s="13">
        <v>0</v>
      </c>
      <c r="D917" s="13">
        <v>0</v>
      </c>
      <c r="E917" s="13">
        <v>4.4450000000000003</v>
      </c>
      <c r="F917" s="12">
        <v>11.352</v>
      </c>
      <c r="G917" s="11">
        <f t="shared" si="30"/>
        <v>11.352</v>
      </c>
      <c r="H917" s="10" t="str">
        <f t="shared" si="31"/>
        <v/>
      </c>
    </row>
    <row r="918" spans="1:8" ht="25.5" customHeight="1" x14ac:dyDescent="0.3">
      <c r="A918" s="15">
        <v>7612</v>
      </c>
      <c r="B918" s="14" t="s">
        <v>345</v>
      </c>
      <c r="C918" s="13">
        <v>619.80066240000008</v>
      </c>
      <c r="D918" s="13">
        <v>4786.9786799999993</v>
      </c>
      <c r="E918" s="13">
        <v>402.94677100000001</v>
      </c>
      <c r="F918" s="12">
        <v>3967.2729199999999</v>
      </c>
      <c r="G918" s="11">
        <f t="shared" si="30"/>
        <v>-819.70575999999937</v>
      </c>
      <c r="H918" s="10">
        <f t="shared" si="31"/>
        <v>-0.17123655959127845</v>
      </c>
    </row>
    <row r="919" spans="1:8" ht="16.5" customHeight="1" x14ac:dyDescent="0.3">
      <c r="A919" s="15">
        <v>7613</v>
      </c>
      <c r="B919" s="14" t="s">
        <v>344</v>
      </c>
      <c r="C919" s="13">
        <v>4.7484799999999998</v>
      </c>
      <c r="D919" s="13">
        <v>88.028390000000002</v>
      </c>
      <c r="E919" s="13">
        <v>0.13608000000000001</v>
      </c>
      <c r="F919" s="12">
        <v>1.95607</v>
      </c>
      <c r="G919" s="11">
        <f t="shared" si="30"/>
        <v>-86.072320000000005</v>
      </c>
      <c r="H919" s="10">
        <f t="shared" si="31"/>
        <v>-0.97777910058334594</v>
      </c>
    </row>
    <row r="920" spans="1:8" ht="25.5" customHeight="1" x14ac:dyDescent="0.3">
      <c r="A920" s="15">
        <v>7614</v>
      </c>
      <c r="B920" s="14" t="s">
        <v>343</v>
      </c>
      <c r="C920" s="13">
        <v>12.853719999999999</v>
      </c>
      <c r="D920" s="13">
        <v>55.709580000000003</v>
      </c>
      <c r="E920" s="13">
        <v>3.2730000000000001</v>
      </c>
      <c r="F920" s="12">
        <v>10.82391</v>
      </c>
      <c r="G920" s="11">
        <f t="shared" si="30"/>
        <v>-44.885670000000005</v>
      </c>
      <c r="H920" s="10">
        <f t="shared" si="31"/>
        <v>-0.80570828213029078</v>
      </c>
    </row>
    <row r="921" spans="1:8" ht="25.5" customHeight="1" x14ac:dyDescent="0.3">
      <c r="A921" s="15">
        <v>7615</v>
      </c>
      <c r="B921" s="14" t="s">
        <v>342</v>
      </c>
      <c r="C921" s="13">
        <v>942.48141339999995</v>
      </c>
      <c r="D921" s="13">
        <v>4369.3867599999994</v>
      </c>
      <c r="E921" s="13">
        <v>593.06376100000011</v>
      </c>
      <c r="F921" s="12">
        <v>3399.3902599999997</v>
      </c>
      <c r="G921" s="11">
        <f t="shared" si="30"/>
        <v>-969.99649999999974</v>
      </c>
      <c r="H921" s="10">
        <f t="shared" si="31"/>
        <v>-0.22199831538831319</v>
      </c>
    </row>
    <row r="922" spans="1:8" ht="16.5" customHeight="1" x14ac:dyDescent="0.3">
      <c r="A922" s="15">
        <v>7616</v>
      </c>
      <c r="B922" s="14" t="s">
        <v>341</v>
      </c>
      <c r="C922" s="13">
        <v>926.16573266641001</v>
      </c>
      <c r="D922" s="13">
        <v>4338.6848</v>
      </c>
      <c r="E922" s="13">
        <v>405.86182367999896</v>
      </c>
      <c r="F922" s="12">
        <v>2075.2696700000001</v>
      </c>
      <c r="G922" s="11">
        <f t="shared" si="30"/>
        <v>-2263.4151299999999</v>
      </c>
      <c r="H922" s="10">
        <f t="shared" si="31"/>
        <v>-0.52168231488030659</v>
      </c>
    </row>
    <row r="923" spans="1:8" ht="16.5" customHeight="1" x14ac:dyDescent="0.3">
      <c r="A923" s="15">
        <v>7801</v>
      </c>
      <c r="B923" s="14" t="s">
        <v>340</v>
      </c>
      <c r="C923" s="13">
        <v>718.62</v>
      </c>
      <c r="D923" s="13">
        <v>1741.14903</v>
      </c>
      <c r="E923" s="13">
        <v>20.983000000000001</v>
      </c>
      <c r="F923" s="12">
        <v>55.304900000000004</v>
      </c>
      <c r="G923" s="11">
        <f t="shared" si="30"/>
        <v>-1685.84413</v>
      </c>
      <c r="H923" s="10">
        <f t="shared" si="31"/>
        <v>-0.96823655009014353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26.49118</v>
      </c>
      <c r="D926" s="13">
        <v>83.962919999999997</v>
      </c>
      <c r="E926" s="13">
        <v>20.916</v>
      </c>
      <c r="F926" s="12">
        <v>62.521470000000001</v>
      </c>
      <c r="G926" s="11">
        <f t="shared" si="30"/>
        <v>-21.441449999999996</v>
      </c>
      <c r="H926" s="10">
        <f t="shared" si="31"/>
        <v>-0.25536808391132654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0.15908</v>
      </c>
      <c r="D928" s="13">
        <v>2.9058899999999999</v>
      </c>
      <c r="E928" s="13">
        <v>6.9361000000000006</v>
      </c>
      <c r="F928" s="12">
        <v>80.782089999999997</v>
      </c>
      <c r="G928" s="11">
        <f t="shared" si="30"/>
        <v>77.876199999999997</v>
      </c>
      <c r="H928" s="10">
        <f t="shared" si="31"/>
        <v>26.799431499471762</v>
      </c>
    </row>
    <row r="929" spans="1:8" ht="16.5" customHeight="1" x14ac:dyDescent="0.3">
      <c r="A929" s="15">
        <v>7901</v>
      </c>
      <c r="B929" s="14" t="s">
        <v>334</v>
      </c>
      <c r="C929" s="13">
        <v>3834.643</v>
      </c>
      <c r="D929" s="13">
        <v>14608.541929999999</v>
      </c>
      <c r="E929" s="13">
        <v>953.66180000000008</v>
      </c>
      <c r="F929" s="12">
        <v>3689.0759800000001</v>
      </c>
      <c r="G929" s="11">
        <f t="shared" si="30"/>
        <v>-10919.46595</v>
      </c>
      <c r="H929" s="10">
        <f t="shared" si="31"/>
        <v>-0.74747130838402576</v>
      </c>
    </row>
    <row r="930" spans="1:8" ht="16.5" customHeight="1" x14ac:dyDescent="0.3">
      <c r="A930" s="15">
        <v>7902</v>
      </c>
      <c r="B930" s="14" t="s">
        <v>333</v>
      </c>
      <c r="C930" s="13">
        <v>64.472999999999999</v>
      </c>
      <c r="D930" s="13">
        <v>187.91900000000001</v>
      </c>
      <c r="E930" s="13">
        <v>0</v>
      </c>
      <c r="F930" s="12">
        <v>0</v>
      </c>
      <c r="G930" s="11">
        <f t="shared" si="30"/>
        <v>-187.91900000000001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3.5003249999999997</v>
      </c>
      <c r="D931" s="13">
        <v>22.34186</v>
      </c>
      <c r="E931" s="13">
        <v>7.025525</v>
      </c>
      <c r="F931" s="12">
        <v>31.664200000000001</v>
      </c>
      <c r="G931" s="11">
        <f t="shared" si="30"/>
        <v>9.3223400000000005</v>
      </c>
      <c r="H931" s="10">
        <f t="shared" si="31"/>
        <v>0.41725890324261278</v>
      </c>
    </row>
    <row r="932" spans="1:8" ht="16.5" customHeight="1" x14ac:dyDescent="0.3">
      <c r="A932" s="15">
        <v>7904</v>
      </c>
      <c r="B932" s="14" t="s">
        <v>331</v>
      </c>
      <c r="C932" s="13">
        <v>4.8</v>
      </c>
      <c r="D932" s="13">
        <v>19.751630000000002</v>
      </c>
      <c r="E932" s="13">
        <v>0.98</v>
      </c>
      <c r="F932" s="12">
        <v>6.1245399999999997</v>
      </c>
      <c r="G932" s="11">
        <f t="shared" si="30"/>
        <v>-13.627090000000003</v>
      </c>
      <c r="H932" s="10">
        <f t="shared" si="31"/>
        <v>-0.68992230008358812</v>
      </c>
    </row>
    <row r="933" spans="1:8" ht="16.5" customHeight="1" x14ac:dyDescent="0.3">
      <c r="A933" s="15">
        <v>7905</v>
      </c>
      <c r="B933" s="14" t="s">
        <v>330</v>
      </c>
      <c r="C933" s="13">
        <v>55.45834</v>
      </c>
      <c r="D933" s="13">
        <v>224.98985000000002</v>
      </c>
      <c r="E933" s="13">
        <v>2.6063045000000002</v>
      </c>
      <c r="F933" s="12">
        <v>13.83056</v>
      </c>
      <c r="G933" s="11">
        <f t="shared" si="30"/>
        <v>-211.15929000000003</v>
      </c>
      <c r="H933" s="10">
        <f t="shared" si="31"/>
        <v>-0.93852807137744221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3.5317939999999997</v>
      </c>
      <c r="D935" s="13">
        <v>51.891109999999998</v>
      </c>
      <c r="E935" s="13">
        <v>56.250247999999999</v>
      </c>
      <c r="F935" s="12">
        <v>799.47100999999998</v>
      </c>
      <c r="G935" s="11">
        <f t="shared" si="30"/>
        <v>747.57989999999995</v>
      </c>
      <c r="H935" s="10">
        <f t="shared" si="31"/>
        <v>14.40670473227495</v>
      </c>
    </row>
    <row r="936" spans="1:8" ht="16.5" customHeight="1" x14ac:dyDescent="0.3">
      <c r="A936" s="15">
        <v>8001</v>
      </c>
      <c r="B936" s="14" t="s">
        <v>327</v>
      </c>
      <c r="C936" s="13">
        <v>3.6416999999999997</v>
      </c>
      <c r="D936" s="13">
        <v>157.75450000000001</v>
      </c>
      <c r="E936" s="13">
        <v>8.4220000000000006</v>
      </c>
      <c r="F936" s="12">
        <v>240.28392000000002</v>
      </c>
      <c r="G936" s="11">
        <f t="shared" si="30"/>
        <v>82.529420000000016</v>
      </c>
      <c r="H936" s="10">
        <f t="shared" si="31"/>
        <v>0.52315097192156179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3.2774200000000002</v>
      </c>
      <c r="D938" s="13">
        <v>147.01371</v>
      </c>
      <c r="E938" s="13">
        <v>3.74</v>
      </c>
      <c r="F938" s="12">
        <v>115.88172999999999</v>
      </c>
      <c r="G938" s="11">
        <f t="shared" si="30"/>
        <v>-31.131980000000013</v>
      </c>
      <c r="H938" s="10">
        <f t="shared" si="31"/>
        <v>-0.21176242678318921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0.50563999999999998</v>
      </c>
      <c r="D942" s="13">
        <v>24.524849999999997</v>
      </c>
      <c r="E942" s="13">
        <v>2.2220880000000003</v>
      </c>
      <c r="F942" s="12">
        <v>73.842759999999998</v>
      </c>
      <c r="G942" s="11">
        <f t="shared" si="30"/>
        <v>49.317909999999998</v>
      </c>
      <c r="H942" s="10">
        <f t="shared" si="31"/>
        <v>2.0109362544521172</v>
      </c>
    </row>
    <row r="943" spans="1:8" ht="25.5" customHeight="1" x14ac:dyDescent="0.3">
      <c r="A943" s="15">
        <v>8101</v>
      </c>
      <c r="B943" s="14" t="s">
        <v>320</v>
      </c>
      <c r="C943" s="13">
        <v>2.4685162999999997</v>
      </c>
      <c r="D943" s="13">
        <v>231.92679000000001</v>
      </c>
      <c r="E943" s="13">
        <v>0.70845979999999997</v>
      </c>
      <c r="F943" s="12">
        <v>83.836399999999998</v>
      </c>
      <c r="G943" s="11">
        <f t="shared" si="30"/>
        <v>-148.09039000000001</v>
      </c>
      <c r="H943" s="10">
        <f t="shared" si="31"/>
        <v>-0.63852213881802966</v>
      </c>
    </row>
    <row r="944" spans="1:8" ht="25.5" customHeight="1" x14ac:dyDescent="0.3">
      <c r="A944" s="15">
        <v>8102</v>
      </c>
      <c r="B944" s="14" t="s">
        <v>319</v>
      </c>
      <c r="C944" s="13">
        <v>0.98191300000000004</v>
      </c>
      <c r="D944" s="13">
        <v>68.221310000000003</v>
      </c>
      <c r="E944" s="13">
        <v>0.71883000000000008</v>
      </c>
      <c r="F944" s="12">
        <v>57.601190000000003</v>
      </c>
      <c r="G944" s="11">
        <f t="shared" si="30"/>
        <v>-10.62012</v>
      </c>
      <c r="H944" s="10">
        <f t="shared" si="31"/>
        <v>-0.15567159293774921</v>
      </c>
    </row>
    <row r="945" spans="1:8" ht="16.5" customHeight="1" x14ac:dyDescent="0.3">
      <c r="A945" s="15">
        <v>8103</v>
      </c>
      <c r="B945" s="14" t="s">
        <v>318</v>
      </c>
      <c r="C945" s="13">
        <v>0</v>
      </c>
      <c r="D945" s="13">
        <v>0</v>
      </c>
      <c r="E945" s="13">
        <v>1.298E-2</v>
      </c>
      <c r="F945" s="12">
        <v>7.61097</v>
      </c>
      <c r="G945" s="11">
        <f t="shared" si="30"/>
        <v>7.61097</v>
      </c>
      <c r="H945" s="10" t="str">
        <f t="shared" si="31"/>
        <v/>
      </c>
    </row>
    <row r="946" spans="1:8" ht="16.5" customHeight="1" x14ac:dyDescent="0.3">
      <c r="A946" s="15">
        <v>8104</v>
      </c>
      <c r="B946" s="14" t="s">
        <v>317</v>
      </c>
      <c r="C946" s="13">
        <v>397.29623499999997</v>
      </c>
      <c r="D946" s="13">
        <v>3277.8445899999997</v>
      </c>
      <c r="E946" s="13">
        <v>66.17286</v>
      </c>
      <c r="F946" s="12">
        <v>327.39540999999997</v>
      </c>
      <c r="G946" s="11">
        <f t="shared" si="30"/>
        <v>-2950.4491799999996</v>
      </c>
      <c r="H946" s="10">
        <f t="shared" si="31"/>
        <v>-0.90011869049593951</v>
      </c>
    </row>
    <row r="947" spans="1:8" ht="38.25" customHeight="1" x14ac:dyDescent="0.3">
      <c r="A947" s="15">
        <v>8105</v>
      </c>
      <c r="B947" s="14" t="s">
        <v>316</v>
      </c>
      <c r="C947" s="13">
        <v>8.5892900000000001</v>
      </c>
      <c r="D947" s="13">
        <v>683.73738000000003</v>
      </c>
      <c r="E947" s="13">
        <v>4.7649999999999997</v>
      </c>
      <c r="F947" s="12">
        <v>351.95808</v>
      </c>
      <c r="G947" s="11">
        <f t="shared" si="30"/>
        <v>-331.77930000000003</v>
      </c>
      <c r="H947" s="10">
        <f t="shared" si="31"/>
        <v>-0.48524376420666077</v>
      </c>
    </row>
    <row r="948" spans="1:8" ht="16.5" customHeight="1" x14ac:dyDescent="0.3">
      <c r="A948" s="15">
        <v>8106</v>
      </c>
      <c r="B948" s="14" t="s">
        <v>315</v>
      </c>
      <c r="C948" s="13">
        <v>0.2</v>
      </c>
      <c r="D948" s="13">
        <v>5.7301299999999999</v>
      </c>
      <c r="E948" s="13">
        <v>0</v>
      </c>
      <c r="F948" s="12">
        <v>0</v>
      </c>
      <c r="G948" s="11">
        <f t="shared" si="30"/>
        <v>-5.7301299999999999</v>
      </c>
      <c r="H948" s="10">
        <f t="shared" si="31"/>
        <v>-1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400.82349800000003</v>
      </c>
      <c r="D950" s="13">
        <v>3058.64462</v>
      </c>
      <c r="E950" s="13">
        <v>0.38586900000000002</v>
      </c>
      <c r="F950" s="12">
        <v>47.277099999999997</v>
      </c>
      <c r="G950" s="11">
        <f t="shared" si="30"/>
        <v>-3011.3675200000002</v>
      </c>
      <c r="H950" s="10">
        <f t="shared" si="31"/>
        <v>-0.98454312093308838</v>
      </c>
    </row>
    <row r="951" spans="1:8" ht="25.5" customHeight="1" x14ac:dyDescent="0.3">
      <c r="A951" s="15">
        <v>8109</v>
      </c>
      <c r="B951" s="14" t="s">
        <v>312</v>
      </c>
      <c r="C951" s="13">
        <v>3.2799999999999996E-2</v>
      </c>
      <c r="D951" s="13">
        <v>0.77500000000000002</v>
      </c>
      <c r="E951" s="13">
        <v>0</v>
      </c>
      <c r="F951" s="12">
        <v>0</v>
      </c>
      <c r="G951" s="11">
        <f t="shared" si="30"/>
        <v>-0.77500000000000002</v>
      </c>
      <c r="H951" s="10">
        <f t="shared" si="31"/>
        <v>-1</v>
      </c>
    </row>
    <row r="952" spans="1:8" ht="16.5" customHeight="1" x14ac:dyDescent="0.3">
      <c r="A952" s="15">
        <v>8110</v>
      </c>
      <c r="B952" s="14" t="s">
        <v>311</v>
      </c>
      <c r="C952" s="13">
        <v>1.173</v>
      </c>
      <c r="D952" s="13">
        <v>21.555049999999998</v>
      </c>
      <c r="E952" s="13">
        <v>1.0029999999999999</v>
      </c>
      <c r="F952" s="12">
        <v>14.242599999999999</v>
      </c>
      <c r="G952" s="11">
        <f t="shared" si="30"/>
        <v>-7.3124499999999983</v>
      </c>
      <c r="H952" s="10">
        <f t="shared" si="31"/>
        <v>-0.33924532766103532</v>
      </c>
    </row>
    <row r="953" spans="1:8" ht="25.5" customHeight="1" x14ac:dyDescent="0.3">
      <c r="A953" s="15">
        <v>8111</v>
      </c>
      <c r="B953" s="14" t="s">
        <v>310</v>
      </c>
      <c r="C953" s="13">
        <v>70.38902499999999</v>
      </c>
      <c r="D953" s="13">
        <v>586.48754000000008</v>
      </c>
      <c r="E953" s="13">
        <v>22</v>
      </c>
      <c r="F953" s="12">
        <v>64.448999999999998</v>
      </c>
      <c r="G953" s="11">
        <f t="shared" si="30"/>
        <v>-522.03854000000013</v>
      </c>
      <c r="H953" s="10">
        <f t="shared" si="31"/>
        <v>-0.89011019739652109</v>
      </c>
    </row>
    <row r="954" spans="1:8" ht="38.25" customHeight="1" x14ac:dyDescent="0.3">
      <c r="A954" s="15">
        <v>8112</v>
      </c>
      <c r="B954" s="14" t="s">
        <v>309</v>
      </c>
      <c r="C954" s="13">
        <v>8.0214700000000008</v>
      </c>
      <c r="D954" s="13">
        <v>132.41595999999998</v>
      </c>
      <c r="E954" s="13">
        <v>1.26624</v>
      </c>
      <c r="F954" s="12">
        <v>44.331800000000001</v>
      </c>
      <c r="G954" s="11">
        <f t="shared" si="30"/>
        <v>-88.084159999999983</v>
      </c>
      <c r="H954" s="10">
        <f t="shared" si="31"/>
        <v>-0.66520803081441238</v>
      </c>
    </row>
    <row r="955" spans="1:8" ht="25.5" customHeight="1" x14ac:dyDescent="0.3">
      <c r="A955" s="15">
        <v>8113</v>
      </c>
      <c r="B955" s="14" t="s">
        <v>308</v>
      </c>
      <c r="C955" s="13">
        <v>1.951155</v>
      </c>
      <c r="D955" s="13">
        <v>31.06362</v>
      </c>
      <c r="E955" s="13">
        <v>0.19839099999999998</v>
      </c>
      <c r="F955" s="12">
        <v>20.04655</v>
      </c>
      <c r="G955" s="11">
        <f t="shared" si="30"/>
        <v>-11.01707</v>
      </c>
      <c r="H955" s="10">
        <f t="shared" si="31"/>
        <v>-0.35466149791943119</v>
      </c>
    </row>
    <row r="956" spans="1:8" ht="25.5" customHeight="1" x14ac:dyDescent="0.3">
      <c r="A956" s="15">
        <v>8201</v>
      </c>
      <c r="B956" s="14" t="s">
        <v>307</v>
      </c>
      <c r="C956" s="13">
        <v>462.89187900000002</v>
      </c>
      <c r="D956" s="13">
        <v>2270.83194</v>
      </c>
      <c r="E956" s="13">
        <v>561.79007100000001</v>
      </c>
      <c r="F956" s="12">
        <v>2550.6375800000001</v>
      </c>
      <c r="G956" s="11">
        <f t="shared" si="30"/>
        <v>279.80564000000004</v>
      </c>
      <c r="H956" s="10">
        <f t="shared" si="31"/>
        <v>0.12321723817219166</v>
      </c>
    </row>
    <row r="957" spans="1:8" ht="16.5" customHeight="1" x14ac:dyDescent="0.3">
      <c r="A957" s="15">
        <v>8202</v>
      </c>
      <c r="B957" s="14" t="s">
        <v>306</v>
      </c>
      <c r="C957" s="13">
        <v>371.02172717000002</v>
      </c>
      <c r="D957" s="13">
        <v>3832.8817400000003</v>
      </c>
      <c r="E957" s="13">
        <v>285.34454700000003</v>
      </c>
      <c r="F957" s="12">
        <v>2895.2576300000001</v>
      </c>
      <c r="G957" s="11">
        <f t="shared" si="30"/>
        <v>-937.6241100000002</v>
      </c>
      <c r="H957" s="10">
        <f t="shared" si="31"/>
        <v>-0.24462641260619747</v>
      </c>
    </row>
    <row r="958" spans="1:8" ht="16.5" customHeight="1" x14ac:dyDescent="0.3">
      <c r="A958" s="15">
        <v>8203</v>
      </c>
      <c r="B958" s="14" t="s">
        <v>305</v>
      </c>
      <c r="C958" s="13">
        <v>219.45781415499999</v>
      </c>
      <c r="D958" s="13">
        <v>1581.37708</v>
      </c>
      <c r="E958" s="13">
        <v>171.28693796000101</v>
      </c>
      <c r="F958" s="12">
        <v>2267.2381600000003</v>
      </c>
      <c r="G958" s="11">
        <f t="shared" si="30"/>
        <v>685.86108000000036</v>
      </c>
      <c r="H958" s="10">
        <f t="shared" si="31"/>
        <v>0.43371128156227001</v>
      </c>
    </row>
    <row r="959" spans="1:8" ht="25.5" customHeight="1" x14ac:dyDescent="0.3">
      <c r="A959" s="15">
        <v>8204</v>
      </c>
      <c r="B959" s="14" t="s">
        <v>304</v>
      </c>
      <c r="C959" s="13">
        <v>463.46776997000001</v>
      </c>
      <c r="D959" s="13">
        <v>2134.9608499999999</v>
      </c>
      <c r="E959" s="13">
        <v>426.72698795999997</v>
      </c>
      <c r="F959" s="12">
        <v>1758.43939</v>
      </c>
      <c r="G959" s="11">
        <f t="shared" si="30"/>
        <v>-376.52145999999993</v>
      </c>
      <c r="H959" s="10">
        <f t="shared" si="31"/>
        <v>-0.17635988969071725</v>
      </c>
    </row>
    <row r="960" spans="1:8" ht="38.25" customHeight="1" x14ac:dyDescent="0.3">
      <c r="A960" s="15">
        <v>8205</v>
      </c>
      <c r="B960" s="14" t="s">
        <v>303</v>
      </c>
      <c r="C960" s="13">
        <v>1085.5419877869999</v>
      </c>
      <c r="D960" s="13">
        <v>5764.04414000001</v>
      </c>
      <c r="E960" s="13">
        <v>703.53711018000206</v>
      </c>
      <c r="F960" s="12">
        <v>3936.9204100000002</v>
      </c>
      <c r="G960" s="11">
        <f t="shared" si="30"/>
        <v>-1827.1237300000098</v>
      </c>
      <c r="H960" s="10">
        <f t="shared" si="31"/>
        <v>-0.31698642231424806</v>
      </c>
    </row>
    <row r="961" spans="1:8" ht="25.5" customHeight="1" x14ac:dyDescent="0.3">
      <c r="A961" s="15">
        <v>8206</v>
      </c>
      <c r="B961" s="14" t="s">
        <v>302</v>
      </c>
      <c r="C961" s="13">
        <v>477.74713880000002</v>
      </c>
      <c r="D961" s="13">
        <v>2006.24119</v>
      </c>
      <c r="E961" s="13">
        <v>551.355861</v>
      </c>
      <c r="F961" s="12">
        <v>2232.4824600000002</v>
      </c>
      <c r="G961" s="11">
        <f t="shared" si="30"/>
        <v>226.24127000000021</v>
      </c>
      <c r="H961" s="10">
        <f t="shared" si="31"/>
        <v>0.11276872946667006</v>
      </c>
    </row>
    <row r="962" spans="1:8" ht="16.5" customHeight="1" x14ac:dyDescent="0.3">
      <c r="A962" s="15">
        <v>8207</v>
      </c>
      <c r="B962" s="14" t="s">
        <v>301</v>
      </c>
      <c r="C962" s="13">
        <v>683.44875966400002</v>
      </c>
      <c r="D962" s="13">
        <v>10640.12479</v>
      </c>
      <c r="E962" s="13">
        <v>292.01427507700004</v>
      </c>
      <c r="F962" s="12">
        <v>7654.5876699999899</v>
      </c>
      <c r="G962" s="11">
        <f t="shared" si="30"/>
        <v>-2985.53712000001</v>
      </c>
      <c r="H962" s="10">
        <f t="shared" si="31"/>
        <v>-0.28059230309083716</v>
      </c>
    </row>
    <row r="963" spans="1:8" ht="25.5" customHeight="1" x14ac:dyDescent="0.3">
      <c r="A963" s="15">
        <v>8208</v>
      </c>
      <c r="B963" s="14" t="s">
        <v>300</v>
      </c>
      <c r="C963" s="13">
        <v>376.54067764900003</v>
      </c>
      <c r="D963" s="13">
        <v>4055.8848599999997</v>
      </c>
      <c r="E963" s="13">
        <v>156.99963060599998</v>
      </c>
      <c r="F963" s="12">
        <v>2830.4867999999997</v>
      </c>
      <c r="G963" s="11">
        <f t="shared" si="30"/>
        <v>-1225.39806</v>
      </c>
      <c r="H963" s="10">
        <f t="shared" si="31"/>
        <v>-0.30212841397080492</v>
      </c>
    </row>
    <row r="964" spans="1:8" ht="25.5" customHeight="1" x14ac:dyDescent="0.3">
      <c r="A964" s="15">
        <v>8209</v>
      </c>
      <c r="B964" s="14" t="s">
        <v>299</v>
      </c>
      <c r="C964" s="13">
        <v>8.9477558400000099</v>
      </c>
      <c r="D964" s="13">
        <v>2548.8304500000004</v>
      </c>
      <c r="E964" s="13">
        <v>3.05137884636</v>
      </c>
      <c r="F964" s="12">
        <v>1566.7398999999998</v>
      </c>
      <c r="G964" s="11">
        <f t="shared" si="30"/>
        <v>-982.09055000000058</v>
      </c>
      <c r="H964" s="10">
        <f t="shared" si="31"/>
        <v>-0.38531027044188065</v>
      </c>
    </row>
    <row r="965" spans="1:8" ht="38.25" customHeight="1" x14ac:dyDescent="0.3">
      <c r="A965" s="15">
        <v>8210</v>
      </c>
      <c r="B965" s="14" t="s">
        <v>298</v>
      </c>
      <c r="C965" s="13">
        <v>41.439273880000002</v>
      </c>
      <c r="D965" s="13">
        <v>258.98954000000003</v>
      </c>
      <c r="E965" s="13">
        <v>23.706931900000001</v>
      </c>
      <c r="F965" s="12">
        <v>151.76626999999999</v>
      </c>
      <c r="G965" s="11">
        <f t="shared" si="30"/>
        <v>-107.22327000000004</v>
      </c>
      <c r="H965" s="10">
        <f t="shared" si="31"/>
        <v>-0.41400617955458752</v>
      </c>
    </row>
    <row r="966" spans="1:8" ht="16.5" customHeight="1" x14ac:dyDescent="0.3">
      <c r="A966" s="15">
        <v>8211</v>
      </c>
      <c r="B966" s="14" t="s">
        <v>297</v>
      </c>
      <c r="C966" s="13">
        <v>274.35313374000003</v>
      </c>
      <c r="D966" s="13">
        <v>1790.2339099999999</v>
      </c>
      <c r="E966" s="13">
        <v>313.86900703999999</v>
      </c>
      <c r="F966" s="12">
        <v>2545.0794799999999</v>
      </c>
      <c r="G966" s="11">
        <f t="shared" si="30"/>
        <v>754.84556999999995</v>
      </c>
      <c r="H966" s="10">
        <f t="shared" si="31"/>
        <v>0.4216463367069167</v>
      </c>
    </row>
    <row r="967" spans="1:8" ht="16.5" customHeight="1" x14ac:dyDescent="0.3">
      <c r="A967" s="15">
        <v>8212</v>
      </c>
      <c r="B967" s="14" t="s">
        <v>296</v>
      </c>
      <c r="C967" s="13">
        <v>165.5501581</v>
      </c>
      <c r="D967" s="13">
        <v>3900.6418199999998</v>
      </c>
      <c r="E967" s="13">
        <v>159.5933249</v>
      </c>
      <c r="F967" s="12">
        <v>3352.2835499999997</v>
      </c>
      <c r="G967" s="11">
        <f t="shared" ref="G967:G1030" si="32">F967-D967</f>
        <v>-548.35827000000018</v>
      </c>
      <c r="H967" s="10">
        <f t="shared" ref="H967:H1030" si="33">IF(D967&lt;&gt;0,G967/D967,"")</f>
        <v>-0.14058154921796953</v>
      </c>
    </row>
    <row r="968" spans="1:8" ht="25.5" customHeight="1" x14ac:dyDescent="0.3">
      <c r="A968" s="15">
        <v>8213</v>
      </c>
      <c r="B968" s="14" t="s">
        <v>295</v>
      </c>
      <c r="C968" s="13">
        <v>66.450368599999905</v>
      </c>
      <c r="D968" s="13">
        <v>425.85327000000001</v>
      </c>
      <c r="E968" s="13">
        <v>186.46636180000002</v>
      </c>
      <c r="F968" s="12">
        <v>636.05266000000006</v>
      </c>
      <c r="G968" s="11">
        <f t="shared" si="32"/>
        <v>210.19939000000005</v>
      </c>
      <c r="H968" s="10">
        <f t="shared" si="33"/>
        <v>0.49359581059457414</v>
      </c>
    </row>
    <row r="969" spans="1:8" ht="25.5" customHeight="1" x14ac:dyDescent="0.3">
      <c r="A969" s="15">
        <v>8214</v>
      </c>
      <c r="B969" s="14" t="s">
        <v>294</v>
      </c>
      <c r="C969" s="13">
        <v>72.965813000000097</v>
      </c>
      <c r="D969" s="13">
        <v>591.95457999999996</v>
      </c>
      <c r="E969" s="13">
        <v>124.0389338</v>
      </c>
      <c r="F969" s="12">
        <v>486.08796999999998</v>
      </c>
      <c r="G969" s="11">
        <f t="shared" si="32"/>
        <v>-105.86660999999998</v>
      </c>
      <c r="H969" s="10">
        <f t="shared" si="33"/>
        <v>-0.17884245443290597</v>
      </c>
    </row>
    <row r="970" spans="1:8" ht="16.5" customHeight="1" x14ac:dyDescent="0.3">
      <c r="A970" s="15">
        <v>8215</v>
      </c>
      <c r="B970" s="14" t="s">
        <v>293</v>
      </c>
      <c r="C970" s="13">
        <v>345.94056334999999</v>
      </c>
      <c r="D970" s="13">
        <v>1520.27251</v>
      </c>
      <c r="E970" s="13">
        <v>302.73292657000002</v>
      </c>
      <c r="F970" s="12">
        <v>1055.1858500000001</v>
      </c>
      <c r="G970" s="11">
        <f t="shared" si="32"/>
        <v>-465.08665999999994</v>
      </c>
      <c r="H970" s="10">
        <f t="shared" si="33"/>
        <v>-0.30592321898920605</v>
      </c>
    </row>
    <row r="971" spans="1:8" ht="25.5" customHeight="1" x14ac:dyDescent="0.3">
      <c r="A971" s="15">
        <v>8301</v>
      </c>
      <c r="B971" s="14" t="s">
        <v>292</v>
      </c>
      <c r="C971" s="13">
        <v>921.14865989999907</v>
      </c>
      <c r="D971" s="13">
        <v>7579.6097800000007</v>
      </c>
      <c r="E971" s="13">
        <v>740.86262030000205</v>
      </c>
      <c r="F971" s="12">
        <v>4538.8726699999997</v>
      </c>
      <c r="G971" s="11">
        <f t="shared" si="32"/>
        <v>-3040.7371100000009</v>
      </c>
      <c r="H971" s="10">
        <f t="shared" si="33"/>
        <v>-0.40117330552074948</v>
      </c>
    </row>
    <row r="972" spans="1:8" ht="25.5" customHeight="1" x14ac:dyDescent="0.3">
      <c r="A972" s="15">
        <v>8302</v>
      </c>
      <c r="B972" s="14" t="s">
        <v>291</v>
      </c>
      <c r="C972" s="13">
        <v>6744.3269746573997</v>
      </c>
      <c r="D972" s="13">
        <v>35095.045689999999</v>
      </c>
      <c r="E972" s="13">
        <v>3870.6094219099896</v>
      </c>
      <c r="F972" s="12">
        <v>19330.585600000199</v>
      </c>
      <c r="G972" s="11">
        <f t="shared" si="32"/>
        <v>-15764.4600899998</v>
      </c>
      <c r="H972" s="10">
        <f t="shared" si="33"/>
        <v>-0.44919332002726908</v>
      </c>
    </row>
    <row r="973" spans="1:8" ht="25.5" customHeight="1" x14ac:dyDescent="0.3">
      <c r="A973" s="15">
        <v>8303</v>
      </c>
      <c r="B973" s="14" t="s">
        <v>290</v>
      </c>
      <c r="C973" s="13">
        <v>82.737769999999998</v>
      </c>
      <c r="D973" s="13">
        <v>381.47868</v>
      </c>
      <c r="E973" s="13">
        <v>36.311430000000001</v>
      </c>
      <c r="F973" s="12">
        <v>157.27679000000001</v>
      </c>
      <c r="G973" s="11">
        <f t="shared" si="32"/>
        <v>-224.20188999999999</v>
      </c>
      <c r="H973" s="10">
        <f t="shared" si="33"/>
        <v>-0.58771800825147025</v>
      </c>
    </row>
    <row r="974" spans="1:8" ht="25.5" customHeight="1" x14ac:dyDescent="0.3">
      <c r="A974" s="15">
        <v>8304</v>
      </c>
      <c r="B974" s="14" t="s">
        <v>289</v>
      </c>
      <c r="C974" s="13">
        <v>47.394441899999997</v>
      </c>
      <c r="D974" s="13">
        <v>151.88346999999999</v>
      </c>
      <c r="E974" s="13">
        <v>17.853930999999999</v>
      </c>
      <c r="F974" s="12">
        <v>53.1402</v>
      </c>
      <c r="G974" s="11">
        <f t="shared" si="32"/>
        <v>-98.743269999999995</v>
      </c>
      <c r="H974" s="10">
        <f t="shared" si="33"/>
        <v>-0.65012519137204339</v>
      </c>
    </row>
    <row r="975" spans="1:8" ht="25.5" customHeight="1" x14ac:dyDescent="0.3">
      <c r="A975" s="15">
        <v>8305</v>
      </c>
      <c r="B975" s="14" t="s">
        <v>288</v>
      </c>
      <c r="C975" s="13">
        <v>372.37556000000001</v>
      </c>
      <c r="D975" s="13">
        <v>965.55243000000007</v>
      </c>
      <c r="E975" s="13">
        <v>180.98872</v>
      </c>
      <c r="F975" s="12">
        <v>582.29654000000005</v>
      </c>
      <c r="G975" s="11">
        <f t="shared" si="32"/>
        <v>-383.25589000000002</v>
      </c>
      <c r="H975" s="10">
        <f t="shared" si="33"/>
        <v>-0.39692913413308895</v>
      </c>
    </row>
    <row r="976" spans="1:8" ht="25.5" customHeight="1" x14ac:dyDescent="0.3">
      <c r="A976" s="15">
        <v>8306</v>
      </c>
      <c r="B976" s="14" t="s">
        <v>287</v>
      </c>
      <c r="C976" s="13">
        <v>88.224479904000006</v>
      </c>
      <c r="D976" s="13">
        <v>548.23711000000003</v>
      </c>
      <c r="E976" s="13">
        <v>44.630590400000102</v>
      </c>
      <c r="F976" s="12">
        <v>244.15443999999999</v>
      </c>
      <c r="G976" s="11">
        <f t="shared" si="32"/>
        <v>-304.08267000000001</v>
      </c>
      <c r="H976" s="10">
        <f t="shared" si="33"/>
        <v>-0.55465539353948512</v>
      </c>
    </row>
    <row r="977" spans="1:8" ht="16.5" customHeight="1" x14ac:dyDescent="0.3">
      <c r="A977" s="15">
        <v>8307</v>
      </c>
      <c r="B977" s="14" t="s">
        <v>286</v>
      </c>
      <c r="C977" s="13">
        <v>106.42195011999999</v>
      </c>
      <c r="D977" s="13">
        <v>930.77629000000093</v>
      </c>
      <c r="E977" s="13">
        <v>72.732898000000105</v>
      </c>
      <c r="F977" s="12">
        <v>698.66879000000006</v>
      </c>
      <c r="G977" s="11">
        <f t="shared" si="32"/>
        <v>-232.10750000000087</v>
      </c>
      <c r="H977" s="10">
        <f t="shared" si="33"/>
        <v>-0.24936980292009869</v>
      </c>
    </row>
    <row r="978" spans="1:8" ht="38.25" customHeight="1" x14ac:dyDescent="0.3">
      <c r="A978" s="15">
        <v>8308</v>
      </c>
      <c r="B978" s="14" t="s">
        <v>285</v>
      </c>
      <c r="C978" s="13">
        <v>230.85480856000001</v>
      </c>
      <c r="D978" s="13">
        <v>1244.78125</v>
      </c>
      <c r="E978" s="13">
        <v>234.9064698</v>
      </c>
      <c r="F978" s="12">
        <v>993.43607999999995</v>
      </c>
      <c r="G978" s="11">
        <f t="shared" si="32"/>
        <v>-251.34517000000005</v>
      </c>
      <c r="H978" s="10">
        <f t="shared" si="33"/>
        <v>-0.20191914844475689</v>
      </c>
    </row>
    <row r="979" spans="1:8" ht="38.25" customHeight="1" x14ac:dyDescent="0.3">
      <c r="A979" s="15">
        <v>8309</v>
      </c>
      <c r="B979" s="14" t="s">
        <v>284</v>
      </c>
      <c r="C979" s="13">
        <v>761.85188555900208</v>
      </c>
      <c r="D979" s="13">
        <v>4736.9663000000101</v>
      </c>
      <c r="E979" s="13">
        <v>873.74040151500003</v>
      </c>
      <c r="F979" s="12">
        <v>5573.1213599999901</v>
      </c>
      <c r="G979" s="11">
        <f t="shared" si="32"/>
        <v>836.15505999998004</v>
      </c>
      <c r="H979" s="10">
        <f t="shared" si="33"/>
        <v>0.17651699569827597</v>
      </c>
    </row>
    <row r="980" spans="1:8" ht="16.5" customHeight="1" x14ac:dyDescent="0.3">
      <c r="A980" s="15">
        <v>8310</v>
      </c>
      <c r="B980" s="14" t="s">
        <v>283</v>
      </c>
      <c r="C980" s="13">
        <v>53.21390324</v>
      </c>
      <c r="D980" s="13">
        <v>488.75753000000003</v>
      </c>
      <c r="E980" s="13">
        <v>12.515393599999999</v>
      </c>
      <c r="F980" s="12">
        <v>174.89282999999998</v>
      </c>
      <c r="G980" s="11">
        <f t="shared" si="32"/>
        <v>-313.86470000000008</v>
      </c>
      <c r="H980" s="10">
        <f t="shared" si="33"/>
        <v>-0.64216852065685837</v>
      </c>
    </row>
    <row r="981" spans="1:8" ht="63.75" customHeight="1" x14ac:dyDescent="0.3">
      <c r="A981" s="15">
        <v>8311</v>
      </c>
      <c r="B981" s="14" t="s">
        <v>282</v>
      </c>
      <c r="C981" s="13">
        <v>219.78150649999998</v>
      </c>
      <c r="D981" s="13">
        <v>926.77076</v>
      </c>
      <c r="E981" s="13">
        <v>52.183228199999995</v>
      </c>
      <c r="F981" s="12">
        <v>440.42459000000002</v>
      </c>
      <c r="G981" s="11">
        <f t="shared" si="32"/>
        <v>-486.34616999999997</v>
      </c>
      <c r="H981" s="10">
        <f t="shared" si="33"/>
        <v>-0.52477504793094676</v>
      </c>
    </row>
    <row r="982" spans="1:8" ht="38.25" customHeight="1" x14ac:dyDescent="0.3">
      <c r="A982" s="15">
        <v>8401</v>
      </c>
      <c r="B982" s="14" t="s">
        <v>281</v>
      </c>
      <c r="C982" s="13">
        <v>64.296999999999997</v>
      </c>
      <c r="D982" s="13">
        <v>48268.35529</v>
      </c>
      <c r="E982" s="13">
        <v>0</v>
      </c>
      <c r="F982" s="12">
        <v>0</v>
      </c>
      <c r="G982" s="11">
        <f t="shared" si="32"/>
        <v>-48268.35529</v>
      </c>
      <c r="H982" s="10">
        <f t="shared" si="33"/>
        <v>-1</v>
      </c>
    </row>
    <row r="983" spans="1:8" ht="25.5" customHeight="1" x14ac:dyDescent="0.3">
      <c r="A983" s="15">
        <v>8402</v>
      </c>
      <c r="B983" s="14" t="s">
        <v>280</v>
      </c>
      <c r="C983" s="13">
        <v>141.31907999999999</v>
      </c>
      <c r="D983" s="13">
        <v>624.33220999999992</v>
      </c>
      <c r="E983" s="13">
        <v>110.225013</v>
      </c>
      <c r="F983" s="12">
        <v>636.5204</v>
      </c>
      <c r="G983" s="11">
        <f t="shared" si="32"/>
        <v>12.188190000000077</v>
      </c>
      <c r="H983" s="10">
        <f t="shared" si="33"/>
        <v>1.952196251415585E-2</v>
      </c>
    </row>
    <row r="984" spans="1:8" ht="16.5" customHeight="1" x14ac:dyDescent="0.3">
      <c r="A984" s="15">
        <v>8403</v>
      </c>
      <c r="B984" s="14" t="s">
        <v>279</v>
      </c>
      <c r="C984" s="13">
        <v>1276.4609660000001</v>
      </c>
      <c r="D984" s="13">
        <v>9540.5489499999985</v>
      </c>
      <c r="E984" s="13">
        <v>469.06935200000004</v>
      </c>
      <c r="F984" s="12">
        <v>3994.0529100000003</v>
      </c>
      <c r="G984" s="11">
        <f t="shared" si="32"/>
        <v>-5546.4960399999982</v>
      </c>
      <c r="H984" s="10">
        <f t="shared" si="33"/>
        <v>-0.58136026229392168</v>
      </c>
    </row>
    <row r="985" spans="1:8" ht="38.25" customHeight="1" x14ac:dyDescent="0.3">
      <c r="A985" s="15">
        <v>8404</v>
      </c>
      <c r="B985" s="14" t="s">
        <v>278</v>
      </c>
      <c r="C985" s="13">
        <v>14.792147000000002</v>
      </c>
      <c r="D985" s="13">
        <v>148.37969000000001</v>
      </c>
      <c r="E985" s="13">
        <v>38.932521000000001</v>
      </c>
      <c r="F985" s="12">
        <v>182.14819</v>
      </c>
      <c r="G985" s="11">
        <f t="shared" si="32"/>
        <v>33.768499999999989</v>
      </c>
      <c r="H985" s="10">
        <f t="shared" si="33"/>
        <v>0.22758168587628122</v>
      </c>
    </row>
    <row r="986" spans="1:8" ht="25.5" customHeight="1" x14ac:dyDescent="0.3">
      <c r="A986" s="15">
        <v>8405</v>
      </c>
      <c r="B986" s="14" t="s">
        <v>277</v>
      </c>
      <c r="C986" s="13">
        <v>15.441468</v>
      </c>
      <c r="D986" s="13">
        <v>364.76183000000003</v>
      </c>
      <c r="E986" s="13">
        <v>2.0581999999999998</v>
      </c>
      <c r="F986" s="12">
        <v>54.518140000000002</v>
      </c>
      <c r="G986" s="11">
        <f t="shared" si="32"/>
        <v>-310.24369000000002</v>
      </c>
      <c r="H986" s="10">
        <f t="shared" si="33"/>
        <v>-0.85053770565851139</v>
      </c>
    </row>
    <row r="987" spans="1:8" ht="16.5" customHeight="1" x14ac:dyDescent="0.3">
      <c r="A987" s="15">
        <v>8406</v>
      </c>
      <c r="B987" s="14" t="s">
        <v>276</v>
      </c>
      <c r="C987" s="13">
        <v>2.5263560000000003</v>
      </c>
      <c r="D987" s="13">
        <v>41.527509999999999</v>
      </c>
      <c r="E987" s="13">
        <v>8.4374000000000002</v>
      </c>
      <c r="F987" s="12">
        <v>148.83565999999999</v>
      </c>
      <c r="G987" s="11">
        <f t="shared" si="32"/>
        <v>107.30814999999998</v>
      </c>
      <c r="H987" s="10">
        <f t="shared" si="33"/>
        <v>2.5840256254227616</v>
      </c>
    </row>
    <row r="988" spans="1:8" ht="16.5" customHeight="1" x14ac:dyDescent="0.3">
      <c r="A988" s="15">
        <v>8407</v>
      </c>
      <c r="B988" s="14" t="s">
        <v>275</v>
      </c>
      <c r="C988" s="13">
        <v>455.07507600000002</v>
      </c>
      <c r="D988" s="13">
        <v>4264.8962300000003</v>
      </c>
      <c r="E988" s="13">
        <v>100.439358</v>
      </c>
      <c r="F988" s="12">
        <v>1117.4485099999999</v>
      </c>
      <c r="G988" s="11">
        <f t="shared" si="32"/>
        <v>-3147.4477200000001</v>
      </c>
      <c r="H988" s="10">
        <f t="shared" si="33"/>
        <v>-0.73798928514610074</v>
      </c>
    </row>
    <row r="989" spans="1:8" ht="25.5" customHeight="1" x14ac:dyDescent="0.3">
      <c r="A989" s="15">
        <v>8408</v>
      </c>
      <c r="B989" s="14" t="s">
        <v>274</v>
      </c>
      <c r="C989" s="13">
        <v>536.007339</v>
      </c>
      <c r="D989" s="13">
        <v>5980.3843099999995</v>
      </c>
      <c r="E989" s="13">
        <v>220.74801300000001</v>
      </c>
      <c r="F989" s="12">
        <v>3162.27538</v>
      </c>
      <c r="G989" s="11">
        <f t="shared" si="32"/>
        <v>-2818.1089299999994</v>
      </c>
      <c r="H989" s="10">
        <f t="shared" si="33"/>
        <v>-0.47122539019570125</v>
      </c>
    </row>
    <row r="990" spans="1:8" ht="16.5" customHeight="1" x14ac:dyDescent="0.3">
      <c r="A990" s="15">
        <v>8409</v>
      </c>
      <c r="B990" s="14" t="s">
        <v>273</v>
      </c>
      <c r="C990" s="13">
        <v>804.65257851999797</v>
      </c>
      <c r="D990" s="13">
        <v>13052.002050000001</v>
      </c>
      <c r="E990" s="13">
        <v>626.13052019999998</v>
      </c>
      <c r="F990" s="12">
        <v>11560.62025</v>
      </c>
      <c r="G990" s="11">
        <f t="shared" si="32"/>
        <v>-1491.381800000001</v>
      </c>
      <c r="H990" s="10">
        <f t="shared" si="33"/>
        <v>-0.11426460050241878</v>
      </c>
    </row>
    <row r="991" spans="1:8" ht="16.5" customHeight="1" x14ac:dyDescent="0.3">
      <c r="A991" s="15">
        <v>8410</v>
      </c>
      <c r="B991" s="14" t="s">
        <v>272</v>
      </c>
      <c r="C991" s="13">
        <v>3.0040000000000001E-2</v>
      </c>
      <c r="D991" s="13">
        <v>22.389939999999999</v>
      </c>
      <c r="E991" s="13">
        <v>0</v>
      </c>
      <c r="F991" s="12">
        <v>0</v>
      </c>
      <c r="G991" s="11">
        <f t="shared" si="32"/>
        <v>-22.389939999999999</v>
      </c>
      <c r="H991" s="10">
        <f t="shared" si="33"/>
        <v>-1</v>
      </c>
    </row>
    <row r="992" spans="1:8" ht="25.5" customHeight="1" x14ac:dyDescent="0.3">
      <c r="A992" s="15">
        <v>8411</v>
      </c>
      <c r="B992" s="14" t="s">
        <v>271</v>
      </c>
      <c r="C992" s="13">
        <v>3.5817700000000001</v>
      </c>
      <c r="D992" s="13">
        <v>2446.33736</v>
      </c>
      <c r="E992" s="13">
        <v>3.27827</v>
      </c>
      <c r="F992" s="12">
        <v>1612.1955399999999</v>
      </c>
      <c r="G992" s="11">
        <f t="shared" si="32"/>
        <v>-834.14182000000005</v>
      </c>
      <c r="H992" s="10">
        <f t="shared" si="33"/>
        <v>-0.34097579248023258</v>
      </c>
    </row>
    <row r="993" spans="1:8" ht="16.5" customHeight="1" x14ac:dyDescent="0.3">
      <c r="A993" s="15">
        <v>8412</v>
      </c>
      <c r="B993" s="14" t="s">
        <v>270</v>
      </c>
      <c r="C993" s="13">
        <v>572.68538691000106</v>
      </c>
      <c r="D993" s="13">
        <v>9729.9284999999909</v>
      </c>
      <c r="E993" s="13">
        <v>282.43616752999998</v>
      </c>
      <c r="F993" s="12">
        <v>3890.5723899999898</v>
      </c>
      <c r="G993" s="11">
        <f t="shared" si="32"/>
        <v>-5839.3561100000006</v>
      </c>
      <c r="H993" s="10">
        <f t="shared" si="33"/>
        <v>-0.60014378420149805</v>
      </c>
    </row>
    <row r="994" spans="1:8" ht="16.5" customHeight="1" x14ac:dyDescent="0.3">
      <c r="A994" s="15">
        <v>8413</v>
      </c>
      <c r="B994" s="14" t="s">
        <v>269</v>
      </c>
      <c r="C994" s="13">
        <v>2620.02917084001</v>
      </c>
      <c r="D994" s="13">
        <v>26155.474839999999</v>
      </c>
      <c r="E994" s="13">
        <v>2486.1627532700099</v>
      </c>
      <c r="F994" s="12">
        <v>21052.346740000099</v>
      </c>
      <c r="G994" s="11">
        <f t="shared" si="32"/>
        <v>-5103.1280999998999</v>
      </c>
      <c r="H994" s="10">
        <f t="shared" si="33"/>
        <v>-0.1951074538396681</v>
      </c>
    </row>
    <row r="995" spans="1:8" ht="25.5" customHeight="1" x14ac:dyDescent="0.3">
      <c r="A995" s="15">
        <v>8414</v>
      </c>
      <c r="B995" s="14" t="s">
        <v>268</v>
      </c>
      <c r="C995" s="13">
        <v>2928.267199033</v>
      </c>
      <c r="D995" s="13">
        <v>26316.363839999998</v>
      </c>
      <c r="E995" s="13">
        <v>1984.4700383329998</v>
      </c>
      <c r="F995" s="12">
        <v>17447.578510000003</v>
      </c>
      <c r="G995" s="11">
        <f t="shared" si="32"/>
        <v>-8868.7853299999952</v>
      </c>
      <c r="H995" s="10">
        <f t="shared" si="33"/>
        <v>-0.33700648706337372</v>
      </c>
    </row>
    <row r="996" spans="1:8" ht="25.5" customHeight="1" x14ac:dyDescent="0.3">
      <c r="A996" s="15">
        <v>8415</v>
      </c>
      <c r="B996" s="14" t="s">
        <v>267</v>
      </c>
      <c r="C996" s="13">
        <v>3893.2666264</v>
      </c>
      <c r="D996" s="13">
        <v>27440.475770000001</v>
      </c>
      <c r="E996" s="13">
        <v>1174.306456</v>
      </c>
      <c r="F996" s="12">
        <v>10481.171050000001</v>
      </c>
      <c r="G996" s="11">
        <f t="shared" si="32"/>
        <v>-16959.30472</v>
      </c>
      <c r="H996" s="10">
        <f t="shared" si="33"/>
        <v>-0.6180397476395505</v>
      </c>
    </row>
    <row r="997" spans="1:8" ht="38.25" customHeight="1" x14ac:dyDescent="0.3">
      <c r="A997" s="15">
        <v>8416</v>
      </c>
      <c r="B997" s="14" t="s">
        <v>266</v>
      </c>
      <c r="C997" s="13">
        <v>31.212514200000001</v>
      </c>
      <c r="D997" s="13">
        <v>913.35507999999993</v>
      </c>
      <c r="E997" s="13">
        <v>14.848656</v>
      </c>
      <c r="F997" s="12">
        <v>462.41971999999998</v>
      </c>
      <c r="G997" s="11">
        <f t="shared" si="32"/>
        <v>-450.93535999999995</v>
      </c>
      <c r="H997" s="10">
        <f t="shared" si="33"/>
        <v>-0.49371309129851226</v>
      </c>
    </row>
    <row r="998" spans="1:8" ht="16.5" customHeight="1" x14ac:dyDescent="0.3">
      <c r="A998" s="15">
        <v>8417</v>
      </c>
      <c r="B998" s="14" t="s">
        <v>265</v>
      </c>
      <c r="C998" s="13">
        <v>832.64561000000003</v>
      </c>
      <c r="D998" s="13">
        <v>6374.6886399999994</v>
      </c>
      <c r="E998" s="13">
        <v>227.92526999999998</v>
      </c>
      <c r="F998" s="12">
        <v>2221.5520200000001</v>
      </c>
      <c r="G998" s="11">
        <f t="shared" si="32"/>
        <v>-4153.1366199999993</v>
      </c>
      <c r="H998" s="10">
        <f t="shared" si="33"/>
        <v>-0.6515042309580158</v>
      </c>
    </row>
    <row r="999" spans="1:8" ht="16.5" customHeight="1" x14ac:dyDescent="0.3">
      <c r="A999" s="15">
        <v>8418</v>
      </c>
      <c r="B999" s="14" t="s">
        <v>264</v>
      </c>
      <c r="C999" s="13">
        <v>7122.5228698000001</v>
      </c>
      <c r="D999" s="13">
        <v>39896.925590000101</v>
      </c>
      <c r="E999" s="13">
        <v>2645.5541093000002</v>
      </c>
      <c r="F999" s="12">
        <v>17446.376680000001</v>
      </c>
      <c r="G999" s="11">
        <f t="shared" si="32"/>
        <v>-22450.5489100001</v>
      </c>
      <c r="H999" s="10">
        <f t="shared" si="33"/>
        <v>-0.56271375746373753</v>
      </c>
    </row>
    <row r="1000" spans="1:8" ht="25.5" customHeight="1" x14ac:dyDescent="0.3">
      <c r="A1000" s="15">
        <v>8419</v>
      </c>
      <c r="B1000" s="14" t="s">
        <v>263</v>
      </c>
      <c r="C1000" s="13">
        <v>2218.5101316</v>
      </c>
      <c r="D1000" s="13">
        <v>18438.707420000002</v>
      </c>
      <c r="E1000" s="13">
        <v>1354.5104964</v>
      </c>
      <c r="F1000" s="12">
        <v>14572.180259999999</v>
      </c>
      <c r="G1000" s="11">
        <f t="shared" si="32"/>
        <v>-3866.5271600000033</v>
      </c>
      <c r="H1000" s="10">
        <f t="shared" si="33"/>
        <v>-0.2096962152458734</v>
      </c>
    </row>
    <row r="1001" spans="1:8" ht="25.5" customHeight="1" x14ac:dyDescent="0.3">
      <c r="A1001" s="15">
        <v>8420</v>
      </c>
      <c r="B1001" s="14" t="s">
        <v>262</v>
      </c>
      <c r="C1001" s="13">
        <v>118.13564</v>
      </c>
      <c r="D1001" s="13">
        <v>1435.1166799999999</v>
      </c>
      <c r="E1001" s="13">
        <v>22.69087</v>
      </c>
      <c r="F1001" s="12">
        <v>457.12936999999999</v>
      </c>
      <c r="G1001" s="11">
        <f t="shared" si="32"/>
        <v>-977.98730999999987</v>
      </c>
      <c r="H1001" s="10">
        <f t="shared" si="33"/>
        <v>-0.68146884753649439</v>
      </c>
    </row>
    <row r="1002" spans="1:8" ht="16.5" customHeight="1" x14ac:dyDescent="0.3">
      <c r="A1002" s="15">
        <v>8421</v>
      </c>
      <c r="B1002" s="14" t="s">
        <v>261</v>
      </c>
      <c r="C1002" s="13">
        <v>2989.4012910967999</v>
      </c>
      <c r="D1002" s="13">
        <v>47430.171620000103</v>
      </c>
      <c r="E1002" s="13">
        <v>1778.816362</v>
      </c>
      <c r="F1002" s="12">
        <v>30469.088789999998</v>
      </c>
      <c r="G1002" s="11">
        <f t="shared" si="32"/>
        <v>-16961.082830000105</v>
      </c>
      <c r="H1002" s="10">
        <f t="shared" si="33"/>
        <v>-0.35760112710298619</v>
      </c>
    </row>
    <row r="1003" spans="1:8" ht="51" customHeight="1" x14ac:dyDescent="0.3">
      <c r="A1003" s="15">
        <v>8422</v>
      </c>
      <c r="B1003" s="14" t="s">
        <v>260</v>
      </c>
      <c r="C1003" s="13">
        <v>928.470294725229</v>
      </c>
      <c r="D1003" s="13">
        <v>12802.50576</v>
      </c>
      <c r="E1003" s="13">
        <v>651.8060385</v>
      </c>
      <c r="F1003" s="12">
        <v>16868.176319999999</v>
      </c>
      <c r="G1003" s="11">
        <f t="shared" si="32"/>
        <v>4065.6705599999987</v>
      </c>
      <c r="H1003" s="10">
        <f t="shared" si="33"/>
        <v>0.31756834452695443</v>
      </c>
    </row>
    <row r="1004" spans="1:8" ht="16.5" customHeight="1" x14ac:dyDescent="0.3">
      <c r="A1004" s="15">
        <v>8423</v>
      </c>
      <c r="B1004" s="14" t="s">
        <v>259</v>
      </c>
      <c r="C1004" s="13">
        <v>553.23501299999998</v>
      </c>
      <c r="D1004" s="13">
        <v>4386.5601799999995</v>
      </c>
      <c r="E1004" s="13">
        <v>268.2527235</v>
      </c>
      <c r="F1004" s="12">
        <v>3227.5132000000003</v>
      </c>
      <c r="G1004" s="11">
        <f t="shared" si="32"/>
        <v>-1159.0469799999992</v>
      </c>
      <c r="H1004" s="10">
        <f t="shared" si="33"/>
        <v>-0.26422685029708159</v>
      </c>
    </row>
    <row r="1005" spans="1:8" ht="38.25" customHeight="1" x14ac:dyDescent="0.3">
      <c r="A1005" s="15">
        <v>8424</v>
      </c>
      <c r="B1005" s="14" t="s">
        <v>258</v>
      </c>
      <c r="C1005" s="13">
        <v>4355.7028010600006</v>
      </c>
      <c r="D1005" s="13">
        <v>27711.38509</v>
      </c>
      <c r="E1005" s="13">
        <v>903.07083669999906</v>
      </c>
      <c r="F1005" s="12">
        <v>7100.1711299999897</v>
      </c>
      <c r="G1005" s="11">
        <f t="shared" si="32"/>
        <v>-20611.213960000008</v>
      </c>
      <c r="H1005" s="10">
        <f t="shared" si="33"/>
        <v>-0.7437814419257528</v>
      </c>
    </row>
    <row r="1006" spans="1:8" ht="16.5" customHeight="1" x14ac:dyDescent="0.3">
      <c r="A1006" s="15">
        <v>8425</v>
      </c>
      <c r="B1006" s="14" t="s">
        <v>257</v>
      </c>
      <c r="C1006" s="13">
        <v>1600.3361070000001</v>
      </c>
      <c r="D1006" s="13">
        <v>4940.1016399999999</v>
      </c>
      <c r="E1006" s="13">
        <v>1559.4906249999999</v>
      </c>
      <c r="F1006" s="12">
        <v>3981.0615400000002</v>
      </c>
      <c r="G1006" s="11">
        <f t="shared" si="32"/>
        <v>-959.04009999999971</v>
      </c>
      <c r="H1006" s="10">
        <f t="shared" si="33"/>
        <v>-0.19413367778400603</v>
      </c>
    </row>
    <row r="1007" spans="1:8" ht="38.25" customHeight="1" x14ac:dyDescent="0.3">
      <c r="A1007" s="15">
        <v>8426</v>
      </c>
      <c r="B1007" s="14" t="s">
        <v>256</v>
      </c>
      <c r="C1007" s="13">
        <v>3410.0001439999996</v>
      </c>
      <c r="D1007" s="13">
        <v>6764.5811599999997</v>
      </c>
      <c r="E1007" s="13">
        <v>651.76105000000007</v>
      </c>
      <c r="F1007" s="12">
        <v>2299.8013500000002</v>
      </c>
      <c r="G1007" s="11">
        <f t="shared" si="32"/>
        <v>-4464.77981</v>
      </c>
      <c r="H1007" s="10">
        <f t="shared" si="33"/>
        <v>-0.66002309742411314</v>
      </c>
    </row>
    <row r="1008" spans="1:8" ht="16.5" customHeight="1" x14ac:dyDescent="0.3">
      <c r="A1008" s="15">
        <v>8427</v>
      </c>
      <c r="B1008" s="14" t="s">
        <v>255</v>
      </c>
      <c r="C1008" s="13">
        <v>5308.5540020000008</v>
      </c>
      <c r="D1008" s="13">
        <v>21482.463219999998</v>
      </c>
      <c r="E1008" s="13">
        <v>2680.81801</v>
      </c>
      <c r="F1008" s="12">
        <v>11945.551140000001</v>
      </c>
      <c r="G1008" s="11">
        <f t="shared" si="32"/>
        <v>-9536.9120799999964</v>
      </c>
      <c r="H1008" s="10">
        <f t="shared" si="33"/>
        <v>-0.44393941152526722</v>
      </c>
    </row>
    <row r="1009" spans="1:8" ht="25.5" customHeight="1" x14ac:dyDescent="0.3">
      <c r="A1009" s="15">
        <v>8428</v>
      </c>
      <c r="B1009" s="14" t="s">
        <v>254</v>
      </c>
      <c r="C1009" s="13">
        <v>5485.7018154999996</v>
      </c>
      <c r="D1009" s="13">
        <v>30167.77435</v>
      </c>
      <c r="E1009" s="13">
        <v>2958.736277</v>
      </c>
      <c r="F1009" s="12">
        <v>21278.366839999999</v>
      </c>
      <c r="G1009" s="11">
        <f t="shared" si="32"/>
        <v>-8889.4075100000009</v>
      </c>
      <c r="H1009" s="10">
        <f t="shared" si="33"/>
        <v>-0.29466567227887003</v>
      </c>
    </row>
    <row r="1010" spans="1:8" ht="51" customHeight="1" x14ac:dyDescent="0.3">
      <c r="A1010" s="15">
        <v>8429</v>
      </c>
      <c r="B1010" s="14" t="s">
        <v>253</v>
      </c>
      <c r="C1010" s="13">
        <v>9143.5463299999992</v>
      </c>
      <c r="D1010" s="13">
        <v>36681.29999</v>
      </c>
      <c r="E1010" s="13">
        <v>1928.1218000000001</v>
      </c>
      <c r="F1010" s="12">
        <v>12863.705470000001</v>
      </c>
      <c r="G1010" s="11">
        <f t="shared" si="32"/>
        <v>-23817.594519999999</v>
      </c>
      <c r="H1010" s="10">
        <f t="shared" si="33"/>
        <v>-0.64931162544656584</v>
      </c>
    </row>
    <row r="1011" spans="1:8" ht="63.75" customHeight="1" x14ac:dyDescent="0.3">
      <c r="A1011" s="15">
        <v>8430</v>
      </c>
      <c r="B1011" s="14" t="s">
        <v>252</v>
      </c>
      <c r="C1011" s="13">
        <v>517.41203000000007</v>
      </c>
      <c r="D1011" s="13">
        <v>5081.5706</v>
      </c>
      <c r="E1011" s="13">
        <v>195.1865</v>
      </c>
      <c r="F1011" s="12">
        <v>1435.48144</v>
      </c>
      <c r="G1011" s="11">
        <f t="shared" si="32"/>
        <v>-3646.08916</v>
      </c>
      <c r="H1011" s="10">
        <f t="shared" si="33"/>
        <v>-0.7175122510351426</v>
      </c>
    </row>
    <row r="1012" spans="1:8" ht="25.5" customHeight="1" x14ac:dyDescent="0.3">
      <c r="A1012" s="15">
        <v>8431</v>
      </c>
      <c r="B1012" s="14" t="s">
        <v>251</v>
      </c>
      <c r="C1012" s="13">
        <v>2374.513535</v>
      </c>
      <c r="D1012" s="13">
        <v>11124.48179</v>
      </c>
      <c r="E1012" s="13">
        <v>947.86249099999895</v>
      </c>
      <c r="F1012" s="12">
        <v>6227.0603900000096</v>
      </c>
      <c r="G1012" s="11">
        <f t="shared" si="32"/>
        <v>-4897.4213999999902</v>
      </c>
      <c r="H1012" s="10">
        <f t="shared" si="33"/>
        <v>-0.44023816052289033</v>
      </c>
    </row>
    <row r="1013" spans="1:8" ht="38.25" customHeight="1" x14ac:dyDescent="0.3">
      <c r="A1013" s="15">
        <v>8432</v>
      </c>
      <c r="B1013" s="14" t="s">
        <v>250</v>
      </c>
      <c r="C1013" s="13">
        <v>7336.3162926000005</v>
      </c>
      <c r="D1013" s="13">
        <v>60183.13003</v>
      </c>
      <c r="E1013" s="13">
        <v>3416.5081734999999</v>
      </c>
      <c r="F1013" s="12">
        <v>30046.914220000101</v>
      </c>
      <c r="G1013" s="11">
        <f t="shared" si="32"/>
        <v>-30136.2158099999</v>
      </c>
      <c r="H1013" s="10">
        <f t="shared" si="33"/>
        <v>-0.50074191546663727</v>
      </c>
    </row>
    <row r="1014" spans="1:8" ht="51" customHeight="1" x14ac:dyDescent="0.3">
      <c r="A1014" s="15">
        <v>8433</v>
      </c>
      <c r="B1014" s="14" t="s">
        <v>249</v>
      </c>
      <c r="C1014" s="13">
        <v>10464.542633700001</v>
      </c>
      <c r="D1014" s="13">
        <v>80994.38202999979</v>
      </c>
      <c r="E1014" s="13">
        <v>2931.6991788</v>
      </c>
      <c r="F1014" s="12">
        <v>20066.652529999999</v>
      </c>
      <c r="G1014" s="11">
        <f t="shared" si="32"/>
        <v>-60927.72949999979</v>
      </c>
      <c r="H1014" s="10">
        <f t="shared" si="33"/>
        <v>-0.75224636540139977</v>
      </c>
    </row>
    <row r="1015" spans="1:8" ht="16.5" customHeight="1" x14ac:dyDescent="0.3">
      <c r="A1015" s="15">
        <v>8434</v>
      </c>
      <c r="B1015" s="14" t="s">
        <v>248</v>
      </c>
      <c r="C1015" s="13">
        <v>24.926447</v>
      </c>
      <c r="D1015" s="13">
        <v>826.84041000000002</v>
      </c>
      <c r="E1015" s="13">
        <v>29.896943</v>
      </c>
      <c r="F1015" s="12">
        <v>648.48725000000002</v>
      </c>
      <c r="G1015" s="11">
        <f t="shared" si="32"/>
        <v>-178.35316</v>
      </c>
      <c r="H1015" s="10">
        <f t="shared" si="33"/>
        <v>-0.21570445498666424</v>
      </c>
    </row>
    <row r="1016" spans="1:8" ht="25.5" customHeight="1" x14ac:dyDescent="0.3">
      <c r="A1016" s="15">
        <v>8435</v>
      </c>
      <c r="B1016" s="14" t="s">
        <v>247</v>
      </c>
      <c r="C1016" s="13">
        <v>0.60846</v>
      </c>
      <c r="D1016" s="13">
        <v>20.485439999999997</v>
      </c>
      <c r="E1016" s="13">
        <v>7.9249640000000001</v>
      </c>
      <c r="F1016" s="12">
        <v>238.08832999999998</v>
      </c>
      <c r="G1016" s="11">
        <f t="shared" si="32"/>
        <v>217.60289</v>
      </c>
      <c r="H1016" s="10">
        <f t="shared" si="33"/>
        <v>10.62231955964822</v>
      </c>
    </row>
    <row r="1017" spans="1:8" ht="38.25" customHeight="1" x14ac:dyDescent="0.3">
      <c r="A1017" s="15">
        <v>8436</v>
      </c>
      <c r="B1017" s="14" t="s">
        <v>246</v>
      </c>
      <c r="C1017" s="13">
        <v>1031.155166</v>
      </c>
      <c r="D1017" s="13">
        <v>5506.9687400000003</v>
      </c>
      <c r="E1017" s="13">
        <v>408.45315500000004</v>
      </c>
      <c r="F1017" s="12">
        <v>2790.1877599999998</v>
      </c>
      <c r="G1017" s="11">
        <f t="shared" si="32"/>
        <v>-2716.7809800000005</v>
      </c>
      <c r="H1017" s="10">
        <f t="shared" si="33"/>
        <v>-0.49333510108139822</v>
      </c>
    </row>
    <row r="1018" spans="1:8" ht="38.25" customHeight="1" x14ac:dyDescent="0.3">
      <c r="A1018" s="15">
        <v>8437</v>
      </c>
      <c r="B1018" s="14" t="s">
        <v>245</v>
      </c>
      <c r="C1018" s="13">
        <v>459.62925999999999</v>
      </c>
      <c r="D1018" s="13">
        <v>3855.8899700000002</v>
      </c>
      <c r="E1018" s="13">
        <v>105.1401</v>
      </c>
      <c r="F1018" s="12">
        <v>1378.8216100000002</v>
      </c>
      <c r="G1018" s="11">
        <f t="shared" si="32"/>
        <v>-2477.0683600000002</v>
      </c>
      <c r="H1018" s="10">
        <f t="shared" si="33"/>
        <v>-0.64241157794240689</v>
      </c>
    </row>
    <row r="1019" spans="1:8" ht="38.25" customHeight="1" x14ac:dyDescent="0.3">
      <c r="A1019" s="15">
        <v>8438</v>
      </c>
      <c r="B1019" s="14" t="s">
        <v>244</v>
      </c>
      <c r="C1019" s="13">
        <v>877.68997899999999</v>
      </c>
      <c r="D1019" s="13">
        <v>7116.9573</v>
      </c>
      <c r="E1019" s="13">
        <v>320.17133037999997</v>
      </c>
      <c r="F1019" s="12">
        <v>5905.1275999999998</v>
      </c>
      <c r="G1019" s="11">
        <f t="shared" si="32"/>
        <v>-1211.8297000000002</v>
      </c>
      <c r="H1019" s="10">
        <f t="shared" si="33"/>
        <v>-0.17027356620504105</v>
      </c>
    </row>
    <row r="1020" spans="1:8" ht="38.25" customHeight="1" x14ac:dyDescent="0.3">
      <c r="A1020" s="15">
        <v>8439</v>
      </c>
      <c r="B1020" s="14" t="s">
        <v>243</v>
      </c>
      <c r="C1020" s="13">
        <v>1310.9420600000001</v>
      </c>
      <c r="D1020" s="13">
        <v>2825.5397899999998</v>
      </c>
      <c r="E1020" s="13">
        <v>3928.2022499999998</v>
      </c>
      <c r="F1020" s="12">
        <v>3617.83635</v>
      </c>
      <c r="G1020" s="11">
        <f t="shared" si="32"/>
        <v>792.29656000000023</v>
      </c>
      <c r="H1020" s="10">
        <f t="shared" si="33"/>
        <v>0.28040538052376895</v>
      </c>
    </row>
    <row r="1021" spans="1:8" ht="25.5" customHeight="1" x14ac:dyDescent="0.3">
      <c r="A1021" s="15">
        <v>8440</v>
      </c>
      <c r="B1021" s="14" t="s">
        <v>242</v>
      </c>
      <c r="C1021" s="13">
        <v>13.52998</v>
      </c>
      <c r="D1021" s="13">
        <v>221.72996000000001</v>
      </c>
      <c r="E1021" s="13">
        <v>0.47422219999999998</v>
      </c>
      <c r="F1021" s="12">
        <v>32.432250000000003</v>
      </c>
      <c r="G1021" s="11">
        <f t="shared" si="32"/>
        <v>-189.29771</v>
      </c>
      <c r="H1021" s="10">
        <f t="shared" si="33"/>
        <v>-0.85373086253206376</v>
      </c>
    </row>
    <row r="1022" spans="1:8" ht="25.5" customHeight="1" x14ac:dyDescent="0.3">
      <c r="A1022" s="15">
        <v>8441</v>
      </c>
      <c r="B1022" s="14" t="s">
        <v>241</v>
      </c>
      <c r="C1022" s="13">
        <v>391.15825900000004</v>
      </c>
      <c r="D1022" s="13">
        <v>4430.8422499999997</v>
      </c>
      <c r="E1022" s="13">
        <v>129.056296</v>
      </c>
      <c r="F1022" s="12">
        <v>1073.05954</v>
      </c>
      <c r="G1022" s="11">
        <f t="shared" si="32"/>
        <v>-3357.7827099999995</v>
      </c>
      <c r="H1022" s="10">
        <f t="shared" si="33"/>
        <v>-0.75782041439186865</v>
      </c>
    </row>
    <row r="1023" spans="1:8" ht="38.25" customHeight="1" x14ac:dyDescent="0.3">
      <c r="A1023" s="15">
        <v>8442</v>
      </c>
      <c r="B1023" s="14" t="s">
        <v>240</v>
      </c>
      <c r="C1023" s="13">
        <v>137.82389799999999</v>
      </c>
      <c r="D1023" s="13">
        <v>1913.5348100000001</v>
      </c>
      <c r="E1023" s="13">
        <v>44.915030000000002</v>
      </c>
      <c r="F1023" s="12">
        <v>542.87530000000004</v>
      </c>
      <c r="G1023" s="11">
        <f t="shared" si="32"/>
        <v>-1370.65951</v>
      </c>
      <c r="H1023" s="10">
        <f t="shared" si="33"/>
        <v>-0.71629713911501813</v>
      </c>
    </row>
    <row r="1024" spans="1:8" ht="25.5" customHeight="1" x14ac:dyDescent="0.3">
      <c r="A1024" s="15">
        <v>8443</v>
      </c>
      <c r="B1024" s="14" t="s">
        <v>239</v>
      </c>
      <c r="C1024" s="13">
        <v>815.83559379999804</v>
      </c>
      <c r="D1024" s="13">
        <v>17292.7744200001</v>
      </c>
      <c r="E1024" s="13">
        <v>455.92331009999901</v>
      </c>
      <c r="F1024" s="12">
        <v>11115.499659999999</v>
      </c>
      <c r="G1024" s="11">
        <f t="shared" si="32"/>
        <v>-6177.2747600001003</v>
      </c>
      <c r="H1024" s="10">
        <f t="shared" si="33"/>
        <v>-0.35721710177724419</v>
      </c>
    </row>
    <row r="1025" spans="1:8" ht="25.5" customHeight="1" x14ac:dyDescent="0.3">
      <c r="A1025" s="15">
        <v>8444</v>
      </c>
      <c r="B1025" s="14" t="s">
        <v>238</v>
      </c>
      <c r="C1025" s="13">
        <v>13.59</v>
      </c>
      <c r="D1025" s="13">
        <v>134.96888000000001</v>
      </c>
      <c r="E1025" s="13">
        <v>15.1532</v>
      </c>
      <c r="F1025" s="12">
        <v>124.44711</v>
      </c>
      <c r="G1025" s="11">
        <f t="shared" si="32"/>
        <v>-10.521770000000018</v>
      </c>
      <c r="H1025" s="10">
        <f t="shared" si="33"/>
        <v>-7.7957007570930548E-2</v>
      </c>
    </row>
    <row r="1026" spans="1:8" ht="25.5" customHeight="1" x14ac:dyDescent="0.3">
      <c r="A1026" s="15">
        <v>8445</v>
      </c>
      <c r="B1026" s="14" t="s">
        <v>237</v>
      </c>
      <c r="C1026" s="13">
        <v>20.207669999999997</v>
      </c>
      <c r="D1026" s="13">
        <v>129.786</v>
      </c>
      <c r="E1026" s="13">
        <v>15.5532</v>
      </c>
      <c r="F1026" s="12">
        <v>115.87983</v>
      </c>
      <c r="G1026" s="11">
        <f t="shared" si="32"/>
        <v>-13.906170000000003</v>
      </c>
      <c r="H1026" s="10">
        <f t="shared" si="33"/>
        <v>-0.1071469187739818</v>
      </c>
    </row>
    <row r="1027" spans="1:8" ht="16.5" customHeight="1" x14ac:dyDescent="0.3">
      <c r="A1027" s="15">
        <v>8446</v>
      </c>
      <c r="B1027" s="14" t="s">
        <v>236</v>
      </c>
      <c r="C1027" s="13">
        <v>179.828</v>
      </c>
      <c r="D1027" s="13">
        <v>2000.3804299999999</v>
      </c>
      <c r="E1027" s="13">
        <v>23.675000000000001</v>
      </c>
      <c r="F1027" s="12">
        <v>233.43535999999997</v>
      </c>
      <c r="G1027" s="11">
        <f t="shared" si="32"/>
        <v>-1766.94507</v>
      </c>
      <c r="H1027" s="10">
        <f t="shared" si="33"/>
        <v>-0.88330451723125492</v>
      </c>
    </row>
    <row r="1028" spans="1:8" ht="16.5" customHeight="1" x14ac:dyDescent="0.3">
      <c r="A1028" s="15">
        <v>8447</v>
      </c>
      <c r="B1028" s="14" t="s">
        <v>235</v>
      </c>
      <c r="C1028" s="13">
        <v>55.681710000000002</v>
      </c>
      <c r="D1028" s="13">
        <v>351.22751</v>
      </c>
      <c r="E1028" s="13">
        <v>88.741309999999999</v>
      </c>
      <c r="F1028" s="12">
        <v>698.03605000000005</v>
      </c>
      <c r="G1028" s="11">
        <f t="shared" si="32"/>
        <v>346.80854000000005</v>
      </c>
      <c r="H1028" s="10">
        <f t="shared" si="33"/>
        <v>0.98741849691671379</v>
      </c>
    </row>
    <row r="1029" spans="1:8" ht="38.25" customHeight="1" x14ac:dyDescent="0.3">
      <c r="A1029" s="15">
        <v>8448</v>
      </c>
      <c r="B1029" s="14" t="s">
        <v>234</v>
      </c>
      <c r="C1029" s="13">
        <v>10.116572399999999</v>
      </c>
      <c r="D1029" s="13">
        <v>239.17055999999999</v>
      </c>
      <c r="E1029" s="13">
        <v>14.776788</v>
      </c>
      <c r="F1029" s="12">
        <v>232.23016000000001</v>
      </c>
      <c r="G1029" s="11">
        <f t="shared" si="32"/>
        <v>-6.9403999999999826</v>
      </c>
      <c r="H1029" s="10">
        <f t="shared" si="33"/>
        <v>-2.9018621689893533E-2</v>
      </c>
    </row>
    <row r="1030" spans="1:8" ht="25.5" customHeight="1" x14ac:dyDescent="0.3">
      <c r="A1030" s="15">
        <v>8449</v>
      </c>
      <c r="B1030" s="14" t="s">
        <v>233</v>
      </c>
      <c r="C1030" s="13">
        <v>50.705730000000003</v>
      </c>
      <c r="D1030" s="13">
        <v>353.63621000000001</v>
      </c>
      <c r="E1030" s="13">
        <v>4.258E-2</v>
      </c>
      <c r="F1030" s="12">
        <v>6.9958299999999998</v>
      </c>
      <c r="G1030" s="11">
        <f t="shared" si="32"/>
        <v>-346.64037999999999</v>
      </c>
      <c r="H1030" s="10">
        <f t="shared" si="33"/>
        <v>-0.98021743870629086</v>
      </c>
    </row>
    <row r="1031" spans="1:8" ht="16.5" customHeight="1" x14ac:dyDescent="0.3">
      <c r="A1031" s="15">
        <v>8450</v>
      </c>
      <c r="B1031" s="14" t="s">
        <v>232</v>
      </c>
      <c r="C1031" s="13">
        <v>5847.916671</v>
      </c>
      <c r="D1031" s="13">
        <v>19933.5468</v>
      </c>
      <c r="E1031" s="13">
        <v>3869.0496929999999</v>
      </c>
      <c r="F1031" s="12">
        <v>13914.14993</v>
      </c>
      <c r="G1031" s="11">
        <f t="shared" ref="G1031:G1094" si="34">F1031-D1031</f>
        <v>-6019.3968700000005</v>
      </c>
      <c r="H1031" s="10">
        <f t="shared" ref="H1031:H1094" si="35">IF(D1031&lt;&gt;0,G1031/D1031,"")</f>
        <v>-0.3019731977652868</v>
      </c>
    </row>
    <row r="1032" spans="1:8" ht="38.25" customHeight="1" x14ac:dyDescent="0.3">
      <c r="A1032" s="15">
        <v>8451</v>
      </c>
      <c r="B1032" s="14" t="s">
        <v>231</v>
      </c>
      <c r="C1032" s="13">
        <v>477.47242700000004</v>
      </c>
      <c r="D1032" s="13">
        <v>3368.4555299999997</v>
      </c>
      <c r="E1032" s="13">
        <v>323.94201699999996</v>
      </c>
      <c r="F1032" s="12">
        <v>2392.9013</v>
      </c>
      <c r="G1032" s="11">
        <f t="shared" si="34"/>
        <v>-975.55422999999973</v>
      </c>
      <c r="H1032" s="10">
        <f t="shared" si="35"/>
        <v>-0.28961469768906223</v>
      </c>
    </row>
    <row r="1033" spans="1:8" ht="25.5" customHeight="1" x14ac:dyDescent="0.3">
      <c r="A1033" s="15">
        <v>8452</v>
      </c>
      <c r="B1033" s="14" t="s">
        <v>230</v>
      </c>
      <c r="C1033" s="13">
        <v>394.47292399999998</v>
      </c>
      <c r="D1033" s="13">
        <v>2938.8266699999999</v>
      </c>
      <c r="E1033" s="13">
        <v>390.06162900000004</v>
      </c>
      <c r="F1033" s="12">
        <v>3407.0957000000003</v>
      </c>
      <c r="G1033" s="11">
        <f t="shared" si="34"/>
        <v>468.26903000000038</v>
      </c>
      <c r="H1033" s="10">
        <f t="shared" si="35"/>
        <v>0.15933877107492031</v>
      </c>
    </row>
    <row r="1034" spans="1:8" ht="25.5" customHeight="1" x14ac:dyDescent="0.3">
      <c r="A1034" s="15">
        <v>8453</v>
      </c>
      <c r="B1034" s="14" t="s">
        <v>229</v>
      </c>
      <c r="C1034" s="13">
        <v>37.947919999999996</v>
      </c>
      <c r="D1034" s="13">
        <v>228.39308</v>
      </c>
      <c r="E1034" s="13">
        <v>11.534930000000001</v>
      </c>
      <c r="F1034" s="12">
        <v>142.43185999999997</v>
      </c>
      <c r="G1034" s="11">
        <f t="shared" si="34"/>
        <v>-85.961220000000026</v>
      </c>
      <c r="H1034" s="10">
        <f t="shared" si="35"/>
        <v>-0.3763740127327852</v>
      </c>
    </row>
    <row r="1035" spans="1:8" ht="25.5" customHeight="1" x14ac:dyDescent="0.3">
      <c r="A1035" s="15">
        <v>8454</v>
      </c>
      <c r="B1035" s="14" t="s">
        <v>228</v>
      </c>
      <c r="C1035" s="13">
        <v>1085.4311189999999</v>
      </c>
      <c r="D1035" s="13">
        <v>4745.5490099999997</v>
      </c>
      <c r="E1035" s="13">
        <v>117.865298</v>
      </c>
      <c r="F1035" s="12">
        <v>564.88261999999997</v>
      </c>
      <c r="G1035" s="11">
        <f t="shared" si="34"/>
        <v>-4180.6663899999994</v>
      </c>
      <c r="H1035" s="10">
        <f t="shared" si="35"/>
        <v>-0.880965802100103</v>
      </c>
    </row>
    <row r="1036" spans="1:8" ht="16.5" customHeight="1" x14ac:dyDescent="0.3">
      <c r="A1036" s="15">
        <v>8455</v>
      </c>
      <c r="B1036" s="14" t="s">
        <v>227</v>
      </c>
      <c r="C1036" s="13">
        <v>1574.72208</v>
      </c>
      <c r="D1036" s="13">
        <v>4421.5438899999999</v>
      </c>
      <c r="E1036" s="13">
        <v>275.73013000000003</v>
      </c>
      <c r="F1036" s="12">
        <v>1625.70165</v>
      </c>
      <c r="G1036" s="11">
        <f t="shared" si="34"/>
        <v>-2795.8422399999999</v>
      </c>
      <c r="H1036" s="10">
        <f t="shared" si="35"/>
        <v>-0.63232262520863503</v>
      </c>
    </row>
    <row r="1037" spans="1:8" ht="51" customHeight="1" x14ac:dyDescent="0.3">
      <c r="A1037" s="15">
        <v>8456</v>
      </c>
      <c r="B1037" s="14" t="s">
        <v>226</v>
      </c>
      <c r="C1037" s="13">
        <v>223.22957399999999</v>
      </c>
      <c r="D1037" s="13">
        <v>2548.3135400000001</v>
      </c>
      <c r="E1037" s="13">
        <v>165.14379</v>
      </c>
      <c r="F1037" s="12">
        <v>1722.15771</v>
      </c>
      <c r="G1037" s="11">
        <f t="shared" si="34"/>
        <v>-826.15583000000015</v>
      </c>
      <c r="H1037" s="10">
        <f t="shared" si="35"/>
        <v>-0.32419708840066835</v>
      </c>
    </row>
    <row r="1038" spans="1:8" ht="16.5" customHeight="1" x14ac:dyDescent="0.3">
      <c r="A1038" s="15">
        <v>8457</v>
      </c>
      <c r="B1038" s="14" t="s">
        <v>225</v>
      </c>
      <c r="C1038" s="13">
        <v>235.97279</v>
      </c>
      <c r="D1038" s="13">
        <v>2525.7849700000002</v>
      </c>
      <c r="E1038" s="13">
        <v>416.47500000000002</v>
      </c>
      <c r="F1038" s="12">
        <v>7492.9238099999993</v>
      </c>
      <c r="G1038" s="11">
        <f t="shared" si="34"/>
        <v>4967.1388399999996</v>
      </c>
      <c r="H1038" s="10">
        <f t="shared" si="35"/>
        <v>1.9665723325608353</v>
      </c>
    </row>
    <row r="1039" spans="1:8" ht="16.5" customHeight="1" x14ac:dyDescent="0.3">
      <c r="A1039" s="15">
        <v>8458</v>
      </c>
      <c r="B1039" s="14" t="s">
        <v>224</v>
      </c>
      <c r="C1039" s="13">
        <v>317.60782</v>
      </c>
      <c r="D1039" s="13">
        <v>3693.5198</v>
      </c>
      <c r="E1039" s="13">
        <v>330.02343999999999</v>
      </c>
      <c r="F1039" s="12">
        <v>5237.3826600000002</v>
      </c>
      <c r="G1039" s="11">
        <f t="shared" si="34"/>
        <v>1543.8628600000002</v>
      </c>
      <c r="H1039" s="10">
        <f t="shared" si="35"/>
        <v>0.41799230641730961</v>
      </c>
    </row>
    <row r="1040" spans="1:8" ht="25.5" customHeight="1" x14ac:dyDescent="0.3">
      <c r="A1040" s="15">
        <v>8459</v>
      </c>
      <c r="B1040" s="14" t="s">
        <v>223</v>
      </c>
      <c r="C1040" s="13">
        <v>165.59514000000001</v>
      </c>
      <c r="D1040" s="13">
        <v>921.17918999999995</v>
      </c>
      <c r="E1040" s="13">
        <v>102.88055899999999</v>
      </c>
      <c r="F1040" s="12">
        <v>858.48781999999994</v>
      </c>
      <c r="G1040" s="11">
        <f t="shared" si="34"/>
        <v>-62.691370000000006</v>
      </c>
      <c r="H1040" s="10">
        <f t="shared" si="35"/>
        <v>-6.8055564737627222E-2</v>
      </c>
    </row>
    <row r="1041" spans="1:8" ht="51" customHeight="1" x14ac:dyDescent="0.3">
      <c r="A1041" s="15">
        <v>8460</v>
      </c>
      <c r="B1041" s="14" t="s">
        <v>222</v>
      </c>
      <c r="C1041" s="13">
        <v>210.66286600000001</v>
      </c>
      <c r="D1041" s="13">
        <v>1272.14246</v>
      </c>
      <c r="E1041" s="13">
        <v>106.52895699999999</v>
      </c>
      <c r="F1041" s="12">
        <v>464.23950000000002</v>
      </c>
      <c r="G1041" s="11">
        <f t="shared" si="34"/>
        <v>-807.90296000000001</v>
      </c>
      <c r="H1041" s="10">
        <f t="shared" si="35"/>
        <v>-0.63507271033151425</v>
      </c>
    </row>
    <row r="1042" spans="1:8" ht="25.5" customHeight="1" x14ac:dyDescent="0.3">
      <c r="A1042" s="15">
        <v>8461</v>
      </c>
      <c r="B1042" s="14" t="s">
        <v>221</v>
      </c>
      <c r="C1042" s="13">
        <v>203.29903300000001</v>
      </c>
      <c r="D1042" s="13">
        <v>1224.7904099999998</v>
      </c>
      <c r="E1042" s="13">
        <v>56.267015000000001</v>
      </c>
      <c r="F1042" s="12">
        <v>529.68204000000003</v>
      </c>
      <c r="G1042" s="11">
        <f t="shared" si="34"/>
        <v>-695.10836999999981</v>
      </c>
      <c r="H1042" s="10">
        <f t="shared" si="35"/>
        <v>-0.56753250541862088</v>
      </c>
    </row>
    <row r="1043" spans="1:8" ht="38.25" customHeight="1" x14ac:dyDescent="0.3">
      <c r="A1043" s="15">
        <v>8462</v>
      </c>
      <c r="B1043" s="14" t="s">
        <v>220</v>
      </c>
      <c r="C1043" s="13">
        <v>975.60577599999999</v>
      </c>
      <c r="D1043" s="13">
        <v>7184.4318600000006</v>
      </c>
      <c r="E1043" s="13">
        <v>335.75969300000003</v>
      </c>
      <c r="F1043" s="12">
        <v>2507.4309800000001</v>
      </c>
      <c r="G1043" s="11">
        <f t="shared" si="34"/>
        <v>-4677.0008800000005</v>
      </c>
      <c r="H1043" s="10">
        <f t="shared" si="35"/>
        <v>-0.65099105554047254</v>
      </c>
    </row>
    <row r="1044" spans="1:8" ht="25.5" customHeight="1" x14ac:dyDescent="0.3">
      <c r="A1044" s="15">
        <v>8463</v>
      </c>
      <c r="B1044" s="14" t="s">
        <v>219</v>
      </c>
      <c r="C1044" s="13">
        <v>61.451989999999995</v>
      </c>
      <c r="D1044" s="13">
        <v>597.75079000000005</v>
      </c>
      <c r="E1044" s="13">
        <v>146.12200000000001</v>
      </c>
      <c r="F1044" s="12">
        <v>2399.2864599999998</v>
      </c>
      <c r="G1044" s="11">
        <f t="shared" si="34"/>
        <v>1801.5356699999998</v>
      </c>
      <c r="H1044" s="10">
        <f t="shared" si="35"/>
        <v>3.0138574471812904</v>
      </c>
    </row>
    <row r="1045" spans="1:8" ht="25.5" customHeight="1" x14ac:dyDescent="0.3">
      <c r="A1045" s="15">
        <v>8464</v>
      </c>
      <c r="B1045" s="14" t="s">
        <v>218</v>
      </c>
      <c r="C1045" s="13">
        <v>343.72802100000001</v>
      </c>
      <c r="D1045" s="13">
        <v>1949.04459</v>
      </c>
      <c r="E1045" s="13">
        <v>103.336089</v>
      </c>
      <c r="F1045" s="12">
        <v>966.69583999999998</v>
      </c>
      <c r="G1045" s="11">
        <f t="shared" si="34"/>
        <v>-982.34875</v>
      </c>
      <c r="H1045" s="10">
        <f t="shared" si="35"/>
        <v>-0.5040155340930399</v>
      </c>
    </row>
    <row r="1046" spans="1:8" ht="25.5" customHeight="1" x14ac:dyDescent="0.3">
      <c r="A1046" s="15">
        <v>8465</v>
      </c>
      <c r="B1046" s="14" t="s">
        <v>217</v>
      </c>
      <c r="C1046" s="13">
        <v>1564.8893041000001</v>
      </c>
      <c r="D1046" s="13">
        <v>13905.88205</v>
      </c>
      <c r="E1046" s="13">
        <v>949.97887100000003</v>
      </c>
      <c r="F1046" s="12">
        <v>9495.3048699999999</v>
      </c>
      <c r="G1046" s="11">
        <f t="shared" si="34"/>
        <v>-4410.5771800000002</v>
      </c>
      <c r="H1046" s="10">
        <f t="shared" si="35"/>
        <v>-0.31717349278106383</v>
      </c>
    </row>
    <row r="1047" spans="1:8" ht="38.25" customHeight="1" x14ac:dyDescent="0.3">
      <c r="A1047" s="15">
        <v>8466</v>
      </c>
      <c r="B1047" s="14" t="s">
        <v>216</v>
      </c>
      <c r="C1047" s="13">
        <v>168.01812690100002</v>
      </c>
      <c r="D1047" s="13">
        <v>3455.39689</v>
      </c>
      <c r="E1047" s="13">
        <v>91.811253216000097</v>
      </c>
      <c r="F1047" s="12">
        <v>2398.8380000000002</v>
      </c>
      <c r="G1047" s="11">
        <f t="shared" si="34"/>
        <v>-1056.5588899999998</v>
      </c>
      <c r="H1047" s="10">
        <f t="shared" si="35"/>
        <v>-0.30577063174933861</v>
      </c>
    </row>
    <row r="1048" spans="1:8" ht="25.5" customHeight="1" x14ac:dyDescent="0.3">
      <c r="A1048" s="15">
        <v>8467</v>
      </c>
      <c r="B1048" s="14" t="s">
        <v>215</v>
      </c>
      <c r="C1048" s="13">
        <v>3870.0912214</v>
      </c>
      <c r="D1048" s="13">
        <v>23942.157010000003</v>
      </c>
      <c r="E1048" s="13">
        <v>2201.1785603999997</v>
      </c>
      <c r="F1048" s="12">
        <v>15755.489880000001</v>
      </c>
      <c r="G1048" s="11">
        <f t="shared" si="34"/>
        <v>-8186.6671300000016</v>
      </c>
      <c r="H1048" s="10">
        <f t="shared" si="35"/>
        <v>-0.34193523693711675</v>
      </c>
    </row>
    <row r="1049" spans="1:8" ht="25.5" customHeight="1" x14ac:dyDescent="0.3">
      <c r="A1049" s="15">
        <v>8468</v>
      </c>
      <c r="B1049" s="14" t="s">
        <v>214</v>
      </c>
      <c r="C1049" s="13">
        <v>48.824764000000002</v>
      </c>
      <c r="D1049" s="13">
        <v>147.04631000000001</v>
      </c>
      <c r="E1049" s="13">
        <v>49.233741000000002</v>
      </c>
      <c r="F1049" s="12">
        <v>315.62477000000001</v>
      </c>
      <c r="G1049" s="11">
        <f t="shared" si="34"/>
        <v>168.57846000000001</v>
      </c>
      <c r="H1049" s="10">
        <f t="shared" si="35"/>
        <v>1.1464310801134689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59.492923000000005</v>
      </c>
      <c r="D1051" s="13">
        <v>3628.7016699999999</v>
      </c>
      <c r="E1051" s="13">
        <v>29.104232</v>
      </c>
      <c r="F1051" s="12">
        <v>860.86410999999998</v>
      </c>
      <c r="G1051" s="11">
        <f t="shared" si="34"/>
        <v>-2767.8375599999999</v>
      </c>
      <c r="H1051" s="10">
        <f t="shared" si="35"/>
        <v>-0.76276250067148677</v>
      </c>
    </row>
    <row r="1052" spans="1:8" ht="25.5" customHeight="1" x14ac:dyDescent="0.3">
      <c r="A1052" s="15">
        <v>8471</v>
      </c>
      <c r="B1052" s="14" t="s">
        <v>211</v>
      </c>
      <c r="C1052" s="13">
        <v>937.37503841000103</v>
      </c>
      <c r="D1052" s="13">
        <v>165994.28519999998</v>
      </c>
      <c r="E1052" s="13">
        <v>585.86155840800097</v>
      </c>
      <c r="F1052" s="12">
        <v>100851.50142</v>
      </c>
      <c r="G1052" s="11">
        <f t="shared" si="34"/>
        <v>-65142.783779999983</v>
      </c>
      <c r="H1052" s="10">
        <f t="shared" si="35"/>
        <v>-0.39243991864847638</v>
      </c>
    </row>
    <row r="1053" spans="1:8" ht="16.5" customHeight="1" x14ac:dyDescent="0.3">
      <c r="A1053" s="15">
        <v>8472</v>
      </c>
      <c r="B1053" s="14" t="s">
        <v>210</v>
      </c>
      <c r="C1053" s="13">
        <v>85.877844400000001</v>
      </c>
      <c r="D1053" s="13">
        <v>892.15009999999995</v>
      </c>
      <c r="E1053" s="13">
        <v>46.580872000000006</v>
      </c>
      <c r="F1053" s="12">
        <v>435.28046000000001</v>
      </c>
      <c r="G1053" s="11">
        <f t="shared" si="34"/>
        <v>-456.86963999999995</v>
      </c>
      <c r="H1053" s="10">
        <f t="shared" si="35"/>
        <v>-0.51209952226648858</v>
      </c>
    </row>
    <row r="1054" spans="1:8" ht="25.5" customHeight="1" x14ac:dyDescent="0.3">
      <c r="A1054" s="15">
        <v>8473</v>
      </c>
      <c r="B1054" s="14" t="s">
        <v>209</v>
      </c>
      <c r="C1054" s="13">
        <v>388.75637205400102</v>
      </c>
      <c r="D1054" s="13">
        <v>24925.659899999999</v>
      </c>
      <c r="E1054" s="13">
        <v>221.66254444899999</v>
      </c>
      <c r="F1054" s="12">
        <v>13148.189759999999</v>
      </c>
      <c r="G1054" s="11">
        <f t="shared" si="34"/>
        <v>-11777.470139999999</v>
      </c>
      <c r="H1054" s="10">
        <f t="shared" si="35"/>
        <v>-0.47250384492327924</v>
      </c>
    </row>
    <row r="1055" spans="1:8" ht="25.5" customHeight="1" x14ac:dyDescent="0.3">
      <c r="A1055" s="15">
        <v>8474</v>
      </c>
      <c r="B1055" s="14" t="s">
        <v>208</v>
      </c>
      <c r="C1055" s="13">
        <v>4800.9062640000002</v>
      </c>
      <c r="D1055" s="13">
        <v>23329.652309999998</v>
      </c>
      <c r="E1055" s="13">
        <v>2076.7428004999997</v>
      </c>
      <c r="F1055" s="12">
        <v>16676.222580000001</v>
      </c>
      <c r="G1055" s="11">
        <f t="shared" si="34"/>
        <v>-6653.4297299999962</v>
      </c>
      <c r="H1055" s="10">
        <f t="shared" si="35"/>
        <v>-0.28519197978566002</v>
      </c>
    </row>
    <row r="1056" spans="1:8" ht="25.5" customHeight="1" x14ac:dyDescent="0.3">
      <c r="A1056" s="15">
        <v>8475</v>
      </c>
      <c r="B1056" s="14" t="s">
        <v>207</v>
      </c>
      <c r="C1056" s="13">
        <v>3.416086</v>
      </c>
      <c r="D1056" s="13">
        <v>277.66146000000003</v>
      </c>
      <c r="E1056" s="13">
        <v>1.6196400000000002</v>
      </c>
      <c r="F1056" s="12">
        <v>155.67982000000001</v>
      </c>
      <c r="G1056" s="11">
        <f t="shared" si="34"/>
        <v>-121.98164000000003</v>
      </c>
      <c r="H1056" s="10">
        <f t="shared" si="35"/>
        <v>-0.43931786572036324</v>
      </c>
    </row>
    <row r="1057" spans="1:8" ht="16.5" customHeight="1" x14ac:dyDescent="0.3">
      <c r="A1057" s="15">
        <v>8476</v>
      </c>
      <c r="B1057" s="14" t="s">
        <v>206</v>
      </c>
      <c r="C1057" s="13">
        <v>52.600960000000001</v>
      </c>
      <c r="D1057" s="13">
        <v>610.61721</v>
      </c>
      <c r="E1057" s="13">
        <v>27.545840000000002</v>
      </c>
      <c r="F1057" s="12">
        <v>420.96091999999999</v>
      </c>
      <c r="G1057" s="11">
        <f t="shared" si="34"/>
        <v>-189.65629000000001</v>
      </c>
      <c r="H1057" s="10">
        <f t="shared" si="35"/>
        <v>-0.31059768197493159</v>
      </c>
    </row>
    <row r="1058" spans="1:8" ht="16.5" customHeight="1" x14ac:dyDescent="0.3">
      <c r="A1058" s="15">
        <v>8477</v>
      </c>
      <c r="B1058" s="14" t="s">
        <v>205</v>
      </c>
      <c r="C1058" s="13">
        <v>977.15738999999996</v>
      </c>
      <c r="D1058" s="13">
        <v>9432.0582100000011</v>
      </c>
      <c r="E1058" s="13">
        <v>661.85381900000004</v>
      </c>
      <c r="F1058" s="12">
        <v>6763.5657199999996</v>
      </c>
      <c r="G1058" s="11">
        <f t="shared" si="34"/>
        <v>-2668.4924900000015</v>
      </c>
      <c r="H1058" s="10">
        <f t="shared" si="35"/>
        <v>-0.28291730506612311</v>
      </c>
    </row>
    <row r="1059" spans="1:8" ht="16.5" customHeight="1" x14ac:dyDescent="0.3">
      <c r="A1059" s="15">
        <v>8478</v>
      </c>
      <c r="B1059" s="14" t="s">
        <v>204</v>
      </c>
      <c r="C1059" s="13">
        <v>90.711112999999997</v>
      </c>
      <c r="D1059" s="13">
        <v>2800.35545</v>
      </c>
      <c r="E1059" s="13">
        <v>106.27301200000001</v>
      </c>
      <c r="F1059" s="12">
        <v>2305.9052000000001</v>
      </c>
      <c r="G1059" s="11">
        <f t="shared" si="34"/>
        <v>-494.45024999999987</v>
      </c>
      <c r="H1059" s="10">
        <f t="shared" si="35"/>
        <v>-0.17656696045496648</v>
      </c>
    </row>
    <row r="1060" spans="1:8" ht="25.5" customHeight="1" x14ac:dyDescent="0.3">
      <c r="A1060" s="15">
        <v>8479</v>
      </c>
      <c r="B1060" s="14" t="s">
        <v>203</v>
      </c>
      <c r="C1060" s="13">
        <v>4141.7715926999999</v>
      </c>
      <c r="D1060" s="13">
        <v>39263.496030000002</v>
      </c>
      <c r="E1060" s="13">
        <v>1397.9627089000001</v>
      </c>
      <c r="F1060" s="12">
        <v>12339.83524</v>
      </c>
      <c r="G1060" s="11">
        <f t="shared" si="34"/>
        <v>-26923.660790000002</v>
      </c>
      <c r="H1060" s="10">
        <f t="shared" si="35"/>
        <v>-0.68571735867403349</v>
      </c>
    </row>
    <row r="1061" spans="1:8" ht="38.25" customHeight="1" x14ac:dyDescent="0.3">
      <c r="A1061" s="15">
        <v>8480</v>
      </c>
      <c r="B1061" s="14" t="s">
        <v>202</v>
      </c>
      <c r="C1061" s="13">
        <v>1509.516057</v>
      </c>
      <c r="D1061" s="13">
        <v>7880.2353600000006</v>
      </c>
      <c r="E1061" s="13">
        <v>289.704139</v>
      </c>
      <c r="F1061" s="12">
        <v>3529.1625600000002</v>
      </c>
      <c r="G1061" s="11">
        <f t="shared" si="34"/>
        <v>-4351.0727999999999</v>
      </c>
      <c r="H1061" s="10">
        <f t="shared" si="35"/>
        <v>-0.55215010735415393</v>
      </c>
    </row>
    <row r="1062" spans="1:8" ht="25.5" customHeight="1" x14ac:dyDescent="0.3">
      <c r="A1062" s="15">
        <v>8481</v>
      </c>
      <c r="B1062" s="14" t="s">
        <v>201</v>
      </c>
      <c r="C1062" s="13">
        <v>3506.5114700899999</v>
      </c>
      <c r="D1062" s="13">
        <v>37137.521990000001</v>
      </c>
      <c r="E1062" s="13">
        <v>2591.01298804001</v>
      </c>
      <c r="F1062" s="12">
        <v>24000.9675399999</v>
      </c>
      <c r="G1062" s="11">
        <f t="shared" si="34"/>
        <v>-13136.554450000101</v>
      </c>
      <c r="H1062" s="10">
        <f t="shared" si="35"/>
        <v>-0.35372727489834604</v>
      </c>
    </row>
    <row r="1063" spans="1:8" ht="16.5" customHeight="1" x14ac:dyDescent="0.3">
      <c r="A1063" s="15">
        <v>8482</v>
      </c>
      <c r="B1063" s="14" t="s">
        <v>200</v>
      </c>
      <c r="C1063" s="13">
        <v>2498.6178026337498</v>
      </c>
      <c r="D1063" s="13">
        <v>21607.738879999997</v>
      </c>
      <c r="E1063" s="13">
        <v>1256.9025200800099</v>
      </c>
      <c r="F1063" s="12">
        <v>12231.171839999999</v>
      </c>
      <c r="G1063" s="11">
        <f t="shared" si="34"/>
        <v>-9376.5670399999981</v>
      </c>
      <c r="H1063" s="10">
        <f t="shared" si="35"/>
        <v>-0.43394485152164147</v>
      </c>
    </row>
    <row r="1064" spans="1:8" ht="16.5" customHeight="1" x14ac:dyDescent="0.3">
      <c r="A1064" s="15">
        <v>8483</v>
      </c>
      <c r="B1064" s="14" t="s">
        <v>199</v>
      </c>
      <c r="C1064" s="13">
        <v>2243.3157568665797</v>
      </c>
      <c r="D1064" s="13">
        <v>31405.504899999902</v>
      </c>
      <c r="E1064" s="13">
        <v>1292.8151354900001</v>
      </c>
      <c r="F1064" s="12">
        <v>20165.9486600001</v>
      </c>
      <c r="G1064" s="11">
        <f t="shared" si="34"/>
        <v>-11239.556239999802</v>
      </c>
      <c r="H1064" s="10">
        <f t="shared" si="35"/>
        <v>-0.35788490826013869</v>
      </c>
    </row>
    <row r="1065" spans="1:8" ht="25.5" customHeight="1" x14ac:dyDescent="0.3">
      <c r="A1065" s="15">
        <v>8484</v>
      </c>
      <c r="B1065" s="14" t="s">
        <v>198</v>
      </c>
      <c r="C1065" s="13">
        <v>61.045737586000101</v>
      </c>
      <c r="D1065" s="13">
        <v>2945.70246</v>
      </c>
      <c r="E1065" s="13">
        <v>52.639792999999905</v>
      </c>
      <c r="F1065" s="12">
        <v>2476.69391000001</v>
      </c>
      <c r="G1065" s="11">
        <f t="shared" si="34"/>
        <v>-469.00854999999001</v>
      </c>
      <c r="H1065" s="10">
        <f t="shared" si="35"/>
        <v>-0.15921789670501549</v>
      </c>
    </row>
    <row r="1066" spans="1:8" ht="16.5" customHeight="1" x14ac:dyDescent="0.3">
      <c r="A1066" s="15">
        <v>8485</v>
      </c>
      <c r="B1066" s="14" t="s">
        <v>1347</v>
      </c>
      <c r="C1066" s="13">
        <v>0</v>
      </c>
      <c r="D1066" s="13">
        <v>0</v>
      </c>
      <c r="E1066" s="13">
        <v>1.03851</v>
      </c>
      <c r="F1066" s="12">
        <v>57.616399999999999</v>
      </c>
      <c r="G1066" s="11">
        <f t="shared" si="34"/>
        <v>57.616399999999999</v>
      </c>
      <c r="H1066" s="10" t="str">
        <f t="shared" si="35"/>
        <v/>
      </c>
    </row>
    <row r="1067" spans="1:8" ht="38.25" customHeight="1" x14ac:dyDescent="0.3">
      <c r="A1067" s="15">
        <v>8486</v>
      </c>
      <c r="B1067" s="14" t="s">
        <v>197</v>
      </c>
      <c r="C1067" s="13">
        <v>1.0000000000000001E-5</v>
      </c>
      <c r="D1067" s="13">
        <v>0.35791000000000001</v>
      </c>
      <c r="E1067" s="13">
        <v>1.01E-3</v>
      </c>
      <c r="F1067" s="12">
        <v>0.85838000000000003</v>
      </c>
      <c r="G1067" s="11">
        <f t="shared" si="34"/>
        <v>0.50046999999999997</v>
      </c>
      <c r="H1067" s="10">
        <f t="shared" si="35"/>
        <v>1.3983124249112904</v>
      </c>
    </row>
    <row r="1068" spans="1:8" ht="25.5" customHeight="1" x14ac:dyDescent="0.3">
      <c r="A1068" s="15">
        <v>8487</v>
      </c>
      <c r="B1068" s="14" t="s">
        <v>196</v>
      </c>
      <c r="C1068" s="13">
        <v>64.261061112000007</v>
      </c>
      <c r="D1068" s="13">
        <v>1322.1858500000001</v>
      </c>
      <c r="E1068" s="13">
        <v>16.897105620000101</v>
      </c>
      <c r="F1068" s="12">
        <v>747.89821999999992</v>
      </c>
      <c r="G1068" s="11">
        <f t="shared" si="34"/>
        <v>-574.28763000000015</v>
      </c>
      <c r="H1068" s="10">
        <f t="shared" si="35"/>
        <v>-0.43434713054900725</v>
      </c>
    </row>
    <row r="1069" spans="1:8" ht="16.5" customHeight="1" x14ac:dyDescent="0.3">
      <c r="A1069" s="15">
        <v>8501</v>
      </c>
      <c r="B1069" s="14" t="s">
        <v>195</v>
      </c>
      <c r="C1069" s="13">
        <v>2481.5188877000001</v>
      </c>
      <c r="D1069" s="13">
        <v>19686.917050000102</v>
      </c>
      <c r="E1069" s="13">
        <v>1503.9820491599999</v>
      </c>
      <c r="F1069" s="12">
        <v>12777.618199999999</v>
      </c>
      <c r="G1069" s="11">
        <f t="shared" si="34"/>
        <v>-6909.2988500001029</v>
      </c>
      <c r="H1069" s="10">
        <f t="shared" si="35"/>
        <v>-0.35095890496476018</v>
      </c>
    </row>
    <row r="1070" spans="1:8" ht="25.5" customHeight="1" x14ac:dyDescent="0.3">
      <c r="A1070" s="15">
        <v>8502</v>
      </c>
      <c r="B1070" s="14" t="s">
        <v>194</v>
      </c>
      <c r="C1070" s="13">
        <v>28435.504749000003</v>
      </c>
      <c r="D1070" s="13">
        <v>139490.03185</v>
      </c>
      <c r="E1070" s="13">
        <v>41.709483999999996</v>
      </c>
      <c r="F1070" s="12">
        <v>275.74353000000002</v>
      </c>
      <c r="G1070" s="11">
        <f t="shared" si="34"/>
        <v>-139214.28831999999</v>
      </c>
      <c r="H1070" s="10">
        <f t="shared" si="35"/>
        <v>-0.99802320261639532</v>
      </c>
    </row>
    <row r="1071" spans="1:8" ht="25.5" customHeight="1" x14ac:dyDescent="0.3">
      <c r="A1071" s="15">
        <v>8503</v>
      </c>
      <c r="B1071" s="14" t="s">
        <v>193</v>
      </c>
      <c r="C1071" s="13">
        <v>351.92478799999998</v>
      </c>
      <c r="D1071" s="13">
        <v>4384.73243</v>
      </c>
      <c r="E1071" s="13">
        <v>173.788331</v>
      </c>
      <c r="F1071" s="12">
        <v>4838.7640300000003</v>
      </c>
      <c r="G1071" s="11">
        <f t="shared" si="34"/>
        <v>454.03160000000025</v>
      </c>
      <c r="H1071" s="10">
        <f t="shared" si="35"/>
        <v>0.10354830249014767</v>
      </c>
    </row>
    <row r="1072" spans="1:8" ht="16.5" customHeight="1" x14ac:dyDescent="0.3">
      <c r="A1072" s="15">
        <v>8504</v>
      </c>
      <c r="B1072" s="14" t="s">
        <v>192</v>
      </c>
      <c r="C1072" s="13">
        <v>2154.8805225740002</v>
      </c>
      <c r="D1072" s="13">
        <v>28157.880399999998</v>
      </c>
      <c r="E1072" s="13">
        <v>1864.7049443570002</v>
      </c>
      <c r="F1072" s="12">
        <v>30784.753309999902</v>
      </c>
      <c r="G1072" s="11">
        <f t="shared" si="34"/>
        <v>2626.8729099999036</v>
      </c>
      <c r="H1072" s="10">
        <f t="shared" si="35"/>
        <v>9.3290861126035032E-2</v>
      </c>
    </row>
    <row r="1073" spans="1:8" ht="38.25" customHeight="1" x14ac:dyDescent="0.3">
      <c r="A1073" s="15">
        <v>8505</v>
      </c>
      <c r="B1073" s="14" t="s">
        <v>191</v>
      </c>
      <c r="C1073" s="13">
        <v>344.89965240000004</v>
      </c>
      <c r="D1073" s="13">
        <v>2125.09737</v>
      </c>
      <c r="E1073" s="13">
        <v>144.99034370000001</v>
      </c>
      <c r="F1073" s="12">
        <v>1284.2447299999999</v>
      </c>
      <c r="G1073" s="11">
        <f t="shared" si="34"/>
        <v>-840.85264000000006</v>
      </c>
      <c r="H1073" s="10">
        <f t="shared" si="35"/>
        <v>-0.39567722960383694</v>
      </c>
    </row>
    <row r="1074" spans="1:8" ht="16.5" customHeight="1" x14ac:dyDescent="0.3">
      <c r="A1074" s="15">
        <v>8506</v>
      </c>
      <c r="B1074" s="14" t="s">
        <v>190</v>
      </c>
      <c r="C1074" s="13">
        <v>569.97689213000001</v>
      </c>
      <c r="D1074" s="13">
        <v>4034.31628</v>
      </c>
      <c r="E1074" s="13">
        <v>1197.0727175</v>
      </c>
      <c r="F1074" s="12">
        <v>9010.3774399999802</v>
      </c>
      <c r="G1074" s="11">
        <f t="shared" si="34"/>
        <v>4976.0611599999802</v>
      </c>
      <c r="H1074" s="10">
        <f t="shared" si="35"/>
        <v>1.23343357700254</v>
      </c>
    </row>
    <row r="1075" spans="1:8" ht="16.5" customHeight="1" x14ac:dyDescent="0.3">
      <c r="A1075" s="15">
        <v>8507</v>
      </c>
      <c r="B1075" s="14" t="s">
        <v>189</v>
      </c>
      <c r="C1075" s="13">
        <v>4796.7129250000098</v>
      </c>
      <c r="D1075" s="13">
        <v>19000.57749</v>
      </c>
      <c r="E1075" s="13">
        <v>11174.775004380001</v>
      </c>
      <c r="F1075" s="12">
        <v>35584.361340000003</v>
      </c>
      <c r="G1075" s="11">
        <f t="shared" si="34"/>
        <v>16583.783850000003</v>
      </c>
      <c r="H1075" s="10">
        <f t="shared" si="35"/>
        <v>0.87280420075274268</v>
      </c>
    </row>
    <row r="1076" spans="1:8" ht="16.5" customHeight="1" x14ac:dyDescent="0.3">
      <c r="A1076" s="15">
        <v>8508</v>
      </c>
      <c r="B1076" s="14" t="s">
        <v>188</v>
      </c>
      <c r="C1076" s="13">
        <v>1422.552281</v>
      </c>
      <c r="D1076" s="13">
        <v>15210.13666</v>
      </c>
      <c r="E1076" s="13">
        <v>740.56847300000004</v>
      </c>
      <c r="F1076" s="12">
        <v>10559.269390000001</v>
      </c>
      <c r="G1076" s="11">
        <f t="shared" si="34"/>
        <v>-4650.8672699999988</v>
      </c>
      <c r="H1076" s="10">
        <f t="shared" si="35"/>
        <v>-0.30577419348446527</v>
      </c>
    </row>
    <row r="1077" spans="1:8" ht="25.5" customHeight="1" x14ac:dyDescent="0.3">
      <c r="A1077" s="15">
        <v>8509</v>
      </c>
      <c r="B1077" s="14" t="s">
        <v>187</v>
      </c>
      <c r="C1077" s="13">
        <v>1299.2343857000001</v>
      </c>
      <c r="D1077" s="13">
        <v>13418.56604</v>
      </c>
      <c r="E1077" s="13">
        <v>633.35848039999894</v>
      </c>
      <c r="F1077" s="12">
        <v>7174.1428499999993</v>
      </c>
      <c r="G1077" s="11">
        <f t="shared" si="34"/>
        <v>-6244.4231900000004</v>
      </c>
      <c r="H1077" s="10">
        <f t="shared" si="35"/>
        <v>-0.46535696671207055</v>
      </c>
    </row>
    <row r="1078" spans="1:8" ht="25.5" customHeight="1" x14ac:dyDescent="0.3">
      <c r="A1078" s="15">
        <v>8510</v>
      </c>
      <c r="B1078" s="14" t="s">
        <v>186</v>
      </c>
      <c r="C1078" s="13">
        <v>130.07759799999999</v>
      </c>
      <c r="D1078" s="13">
        <v>2809.3197400000004</v>
      </c>
      <c r="E1078" s="13">
        <v>103.54627455000001</v>
      </c>
      <c r="F1078" s="12">
        <v>3051.4721199999999</v>
      </c>
      <c r="G1078" s="11">
        <f t="shared" si="34"/>
        <v>242.15237999999954</v>
      </c>
      <c r="H1078" s="10">
        <f t="shared" si="35"/>
        <v>8.6196091015257492E-2</v>
      </c>
    </row>
    <row r="1079" spans="1:8" ht="25.5" customHeight="1" x14ac:dyDescent="0.3">
      <c r="A1079" s="15">
        <v>8511</v>
      </c>
      <c r="B1079" s="14" t="s">
        <v>185</v>
      </c>
      <c r="C1079" s="13">
        <v>875.58955827999807</v>
      </c>
      <c r="D1079" s="13">
        <v>9565.6251000000102</v>
      </c>
      <c r="E1079" s="13">
        <v>681.22613005000005</v>
      </c>
      <c r="F1079" s="12">
        <v>7389.09969000001</v>
      </c>
      <c r="G1079" s="11">
        <f t="shared" si="34"/>
        <v>-2176.5254100000002</v>
      </c>
      <c r="H1079" s="10">
        <f t="shared" si="35"/>
        <v>-0.22753613979707379</v>
      </c>
    </row>
    <row r="1080" spans="1:8" ht="38.25" customHeight="1" x14ac:dyDescent="0.3">
      <c r="A1080" s="15">
        <v>8512</v>
      </c>
      <c r="B1080" s="14" t="s">
        <v>184</v>
      </c>
      <c r="C1080" s="13">
        <v>616.30934275799802</v>
      </c>
      <c r="D1080" s="13">
        <v>7937.9101199999895</v>
      </c>
      <c r="E1080" s="13">
        <v>399.59635729999997</v>
      </c>
      <c r="F1080" s="12">
        <v>5403.0216300000002</v>
      </c>
      <c r="G1080" s="11">
        <f t="shared" si="34"/>
        <v>-2534.8884899999894</v>
      </c>
      <c r="H1080" s="10">
        <f t="shared" si="35"/>
        <v>-0.31933953039014668</v>
      </c>
    </row>
    <row r="1081" spans="1:8" ht="25.5" customHeight="1" x14ac:dyDescent="0.3">
      <c r="A1081" s="15">
        <v>8513</v>
      </c>
      <c r="B1081" s="14" t="s">
        <v>183</v>
      </c>
      <c r="C1081" s="13">
        <v>187.06974299999999</v>
      </c>
      <c r="D1081" s="13">
        <v>1293.40173</v>
      </c>
      <c r="E1081" s="13">
        <v>1657.0926999999999</v>
      </c>
      <c r="F1081" s="12">
        <v>7501.1025599999903</v>
      </c>
      <c r="G1081" s="11">
        <f t="shared" si="34"/>
        <v>6207.7008299999907</v>
      </c>
      <c r="H1081" s="10">
        <f t="shared" si="35"/>
        <v>4.7995148653465849</v>
      </c>
    </row>
    <row r="1082" spans="1:8" ht="38.25" customHeight="1" x14ac:dyDescent="0.3">
      <c r="A1082" s="15">
        <v>8514</v>
      </c>
      <c r="B1082" s="14" t="s">
        <v>182</v>
      </c>
      <c r="C1082" s="13">
        <v>215.000012</v>
      </c>
      <c r="D1082" s="13">
        <v>4249.7596900000008</v>
      </c>
      <c r="E1082" s="13">
        <v>136.81590400000002</v>
      </c>
      <c r="F1082" s="12">
        <v>2416.1258700000003</v>
      </c>
      <c r="G1082" s="11">
        <f t="shared" si="34"/>
        <v>-1833.6338200000005</v>
      </c>
      <c r="H1082" s="10">
        <f t="shared" si="35"/>
        <v>-0.43146764846837732</v>
      </c>
    </row>
    <row r="1083" spans="1:8" ht="25.5" customHeight="1" x14ac:dyDescent="0.3">
      <c r="A1083" s="15">
        <v>8515</v>
      </c>
      <c r="B1083" s="14" t="s">
        <v>181</v>
      </c>
      <c r="C1083" s="13">
        <v>604.61070198999994</v>
      </c>
      <c r="D1083" s="13">
        <v>6000.6403899999905</v>
      </c>
      <c r="E1083" s="13">
        <v>401.91581212999995</v>
      </c>
      <c r="F1083" s="12">
        <v>4588.0964599999998</v>
      </c>
      <c r="G1083" s="11">
        <f t="shared" si="34"/>
        <v>-1412.5439299999907</v>
      </c>
      <c r="H1083" s="10">
        <f t="shared" si="35"/>
        <v>-0.23539886382026518</v>
      </c>
    </row>
    <row r="1084" spans="1:8" ht="25.5" customHeight="1" x14ac:dyDescent="0.3">
      <c r="A1084" s="15">
        <v>8516</v>
      </c>
      <c r="B1084" s="14" t="s">
        <v>180</v>
      </c>
      <c r="C1084" s="13">
        <v>7523.9602495999798</v>
      </c>
      <c r="D1084" s="13">
        <v>49155.152020000001</v>
      </c>
      <c r="E1084" s="13">
        <v>4988.9540588740001</v>
      </c>
      <c r="F1084" s="12">
        <v>31116.232370000002</v>
      </c>
      <c r="G1084" s="11">
        <f t="shared" si="34"/>
        <v>-18038.91965</v>
      </c>
      <c r="H1084" s="10">
        <f t="shared" si="35"/>
        <v>-0.36697922615843837</v>
      </c>
    </row>
    <row r="1085" spans="1:8" ht="25.5" customHeight="1" x14ac:dyDescent="0.3">
      <c r="A1085" s="15">
        <v>8517</v>
      </c>
      <c r="B1085" s="14" t="s">
        <v>179</v>
      </c>
      <c r="C1085" s="13">
        <v>1005.807158834</v>
      </c>
      <c r="D1085" s="13">
        <v>207829.80918000001</v>
      </c>
      <c r="E1085" s="13">
        <v>816.34478333000004</v>
      </c>
      <c r="F1085" s="12">
        <v>189829.68281999999</v>
      </c>
      <c r="G1085" s="11">
        <f t="shared" si="34"/>
        <v>-18000.126360000024</v>
      </c>
      <c r="H1085" s="10">
        <f t="shared" si="35"/>
        <v>-8.6609935461232287E-2</v>
      </c>
    </row>
    <row r="1086" spans="1:8" ht="25.5" customHeight="1" x14ac:dyDescent="0.3">
      <c r="A1086" s="15">
        <v>8518</v>
      </c>
      <c r="B1086" s="14" t="s">
        <v>178</v>
      </c>
      <c r="C1086" s="13">
        <v>487.09906939999996</v>
      </c>
      <c r="D1086" s="13">
        <v>15270.77939</v>
      </c>
      <c r="E1086" s="13">
        <v>374.79004940000004</v>
      </c>
      <c r="F1086" s="12">
        <v>10387.55085</v>
      </c>
      <c r="G1086" s="11">
        <f t="shared" si="34"/>
        <v>-4883.2285400000001</v>
      </c>
      <c r="H1086" s="10">
        <f t="shared" si="35"/>
        <v>-0.31977598623405956</v>
      </c>
    </row>
    <row r="1087" spans="1:8" ht="25.5" customHeight="1" x14ac:dyDescent="0.3">
      <c r="A1087" s="15">
        <v>8519</v>
      </c>
      <c r="B1087" s="14" t="s">
        <v>177</v>
      </c>
      <c r="C1087" s="13">
        <v>63.106456999999999</v>
      </c>
      <c r="D1087" s="13">
        <v>633.9993199999999</v>
      </c>
      <c r="E1087" s="13">
        <v>24.963971000000001</v>
      </c>
      <c r="F1087" s="12">
        <v>330.13409999999999</v>
      </c>
      <c r="G1087" s="11">
        <f t="shared" si="34"/>
        <v>-303.86521999999991</v>
      </c>
      <c r="H1087" s="10">
        <f t="shared" si="35"/>
        <v>-0.47928319544569853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46.476554999999998</v>
      </c>
      <c r="D1089" s="13">
        <v>1617.6359499999999</v>
      </c>
      <c r="E1089" s="13">
        <v>29.16131</v>
      </c>
      <c r="F1089" s="12">
        <v>1296.81978</v>
      </c>
      <c r="G1089" s="11">
        <f t="shared" si="34"/>
        <v>-320.81616999999983</v>
      </c>
      <c r="H1089" s="10">
        <f t="shared" si="35"/>
        <v>-0.19832408521830877</v>
      </c>
    </row>
    <row r="1090" spans="1:8" ht="25.5" customHeight="1" x14ac:dyDescent="0.3">
      <c r="A1090" s="15">
        <v>8522</v>
      </c>
      <c r="B1090" s="14" t="s">
        <v>174</v>
      </c>
      <c r="C1090" s="13">
        <v>0.40126200000000001</v>
      </c>
      <c r="D1090" s="13">
        <v>44.616459999999996</v>
      </c>
      <c r="E1090" s="13">
        <v>0.72104899999999994</v>
      </c>
      <c r="F1090" s="12">
        <v>12.832280000000001</v>
      </c>
      <c r="G1090" s="11">
        <f t="shared" si="34"/>
        <v>-31.784179999999996</v>
      </c>
      <c r="H1090" s="10">
        <f t="shared" si="35"/>
        <v>-0.71238686350284175</v>
      </c>
    </row>
    <row r="1091" spans="1:8" ht="16.5" customHeight="1" x14ac:dyDescent="0.3">
      <c r="A1091" s="15">
        <v>8523</v>
      </c>
      <c r="B1091" s="14" t="s">
        <v>1348</v>
      </c>
      <c r="C1091" s="13">
        <v>71.40447064</v>
      </c>
      <c r="D1091" s="13">
        <v>8061.3807999999999</v>
      </c>
      <c r="E1091" s="13">
        <v>44.075148650000003</v>
      </c>
      <c r="F1091" s="12">
        <v>9014.9305899999999</v>
      </c>
      <c r="G1091" s="11">
        <f t="shared" si="34"/>
        <v>953.54979000000003</v>
      </c>
      <c r="H1091" s="10">
        <f t="shared" si="35"/>
        <v>0.11828616134843797</v>
      </c>
    </row>
    <row r="1092" spans="1:8" ht="16.5" customHeight="1" x14ac:dyDescent="0.3">
      <c r="A1092" s="15">
        <v>8524</v>
      </c>
      <c r="B1092" s="14" t="s">
        <v>1349</v>
      </c>
      <c r="C1092" s="13">
        <v>0</v>
      </c>
      <c r="D1092" s="13">
        <v>0</v>
      </c>
      <c r="E1092" s="13">
        <v>14.55867052</v>
      </c>
      <c r="F1092" s="12">
        <v>481.87913000000003</v>
      </c>
      <c r="G1092" s="11">
        <f t="shared" si="34"/>
        <v>481.87913000000003</v>
      </c>
      <c r="H1092" s="10" t="str">
        <f t="shared" si="35"/>
        <v/>
      </c>
    </row>
    <row r="1093" spans="1:8" ht="38.25" customHeight="1" x14ac:dyDescent="0.3">
      <c r="A1093" s="15">
        <v>8525</v>
      </c>
      <c r="B1093" s="14" t="s">
        <v>173</v>
      </c>
      <c r="C1093" s="13">
        <v>180.98593160000001</v>
      </c>
      <c r="D1093" s="13">
        <v>17413.926199999998</v>
      </c>
      <c r="E1093" s="13">
        <v>88.831071030000089</v>
      </c>
      <c r="F1093" s="12">
        <v>7799.7874199999997</v>
      </c>
      <c r="G1093" s="11">
        <f t="shared" si="34"/>
        <v>-9614.1387799999975</v>
      </c>
      <c r="H1093" s="10">
        <f t="shared" si="35"/>
        <v>-0.55209483889968469</v>
      </c>
    </row>
    <row r="1094" spans="1:8" ht="25.5" customHeight="1" x14ac:dyDescent="0.3">
      <c r="A1094" s="15">
        <v>8526</v>
      </c>
      <c r="B1094" s="14" t="s">
        <v>172</v>
      </c>
      <c r="C1094" s="13">
        <v>19.465535639999999</v>
      </c>
      <c r="D1094" s="13">
        <v>4604.5784000000003</v>
      </c>
      <c r="E1094" s="13">
        <v>12.052074490000001</v>
      </c>
      <c r="F1094" s="12">
        <v>1456.65841</v>
      </c>
      <c r="G1094" s="11">
        <f t="shared" si="34"/>
        <v>-3147.9199900000003</v>
      </c>
      <c r="H1094" s="10">
        <f t="shared" si="35"/>
        <v>-0.68364999279847205</v>
      </c>
    </row>
    <row r="1095" spans="1:8" ht="25.5" customHeight="1" x14ac:dyDescent="0.3">
      <c r="A1095" s="15">
        <v>8527</v>
      </c>
      <c r="B1095" s="14" t="s">
        <v>171</v>
      </c>
      <c r="C1095" s="13">
        <v>245.18710000000002</v>
      </c>
      <c r="D1095" s="13">
        <v>1509.74252</v>
      </c>
      <c r="E1095" s="13">
        <v>290.633399</v>
      </c>
      <c r="F1095" s="12">
        <v>1223.56241</v>
      </c>
      <c r="G1095" s="11">
        <f t="shared" ref="G1095:G1158" si="36">F1095-D1095</f>
        <v>-286.18011000000001</v>
      </c>
      <c r="H1095" s="10">
        <f t="shared" ref="H1095:H1158" si="37">IF(D1095&lt;&gt;0,G1095/D1095,"")</f>
        <v>-0.18955557401933676</v>
      </c>
    </row>
    <row r="1096" spans="1:8" ht="25.5" customHeight="1" x14ac:dyDescent="0.3">
      <c r="A1096" s="15">
        <v>8528</v>
      </c>
      <c r="B1096" s="14" t="s">
        <v>170</v>
      </c>
      <c r="C1096" s="13">
        <v>2052.9555015000001</v>
      </c>
      <c r="D1096" s="13">
        <v>58420.495969999996</v>
      </c>
      <c r="E1096" s="13">
        <v>1079.8074353</v>
      </c>
      <c r="F1096" s="12">
        <v>28679.188489999997</v>
      </c>
      <c r="G1096" s="11">
        <f t="shared" si="36"/>
        <v>-29741.307479999999</v>
      </c>
      <c r="H1096" s="10">
        <f t="shared" si="37"/>
        <v>-0.50909029418840801</v>
      </c>
    </row>
    <row r="1097" spans="1:8" ht="25.5" customHeight="1" x14ac:dyDescent="0.3">
      <c r="A1097" s="15">
        <v>8529</v>
      </c>
      <c r="B1097" s="14" t="s">
        <v>169</v>
      </c>
      <c r="C1097" s="13">
        <v>53.968015758999897</v>
      </c>
      <c r="D1097" s="13">
        <v>2732.9024299999901</v>
      </c>
      <c r="E1097" s="13">
        <v>25.673663258000001</v>
      </c>
      <c r="F1097" s="12">
        <v>2284.18516</v>
      </c>
      <c r="G1097" s="11">
        <f t="shared" si="36"/>
        <v>-448.71726999999009</v>
      </c>
      <c r="H1097" s="10">
        <f t="shared" si="37"/>
        <v>-0.16419073914760715</v>
      </c>
    </row>
    <row r="1098" spans="1:8" ht="25.5" customHeight="1" x14ac:dyDescent="0.3">
      <c r="A1098" s="15">
        <v>8530</v>
      </c>
      <c r="B1098" s="14" t="s">
        <v>168</v>
      </c>
      <c r="C1098" s="13">
        <v>9.1602259999999998</v>
      </c>
      <c r="D1098" s="13">
        <v>135.71266</v>
      </c>
      <c r="E1098" s="13">
        <v>5.1276060000000001</v>
      </c>
      <c r="F1098" s="12">
        <v>187.84581</v>
      </c>
      <c r="G1098" s="11">
        <f t="shared" si="36"/>
        <v>52.133150000000001</v>
      </c>
      <c r="H1098" s="10">
        <f t="shared" si="37"/>
        <v>0.38414360163598593</v>
      </c>
    </row>
    <row r="1099" spans="1:8" ht="16.5" customHeight="1" x14ac:dyDescent="0.3">
      <c r="A1099" s="15">
        <v>8531</v>
      </c>
      <c r="B1099" s="14" t="s">
        <v>167</v>
      </c>
      <c r="C1099" s="13">
        <v>101.678258645</v>
      </c>
      <c r="D1099" s="13">
        <v>3837.1016099999997</v>
      </c>
      <c r="E1099" s="13">
        <v>39.980226199999997</v>
      </c>
      <c r="F1099" s="12">
        <v>1701.3168899999998</v>
      </c>
      <c r="G1099" s="11">
        <f t="shared" si="36"/>
        <v>-2135.7847199999997</v>
      </c>
      <c r="H1099" s="10">
        <f t="shared" si="37"/>
        <v>-0.55661406370731992</v>
      </c>
    </row>
    <row r="1100" spans="1:8" ht="16.5" customHeight="1" x14ac:dyDescent="0.3">
      <c r="A1100" s="15">
        <v>8532</v>
      </c>
      <c r="B1100" s="14" t="s">
        <v>166</v>
      </c>
      <c r="C1100" s="13">
        <v>46.272992151999894</v>
      </c>
      <c r="D1100" s="13">
        <v>1426.8193899999999</v>
      </c>
      <c r="E1100" s="13">
        <v>25.842710424</v>
      </c>
      <c r="F1100" s="12">
        <v>996.92515000000003</v>
      </c>
      <c r="G1100" s="11">
        <f t="shared" si="36"/>
        <v>-429.89423999999985</v>
      </c>
      <c r="H1100" s="10">
        <f t="shared" si="37"/>
        <v>-0.30129548491768104</v>
      </c>
    </row>
    <row r="1101" spans="1:8" ht="16.5" customHeight="1" x14ac:dyDescent="0.3">
      <c r="A1101" s="15">
        <v>8533</v>
      </c>
      <c r="B1101" s="14" t="s">
        <v>165</v>
      </c>
      <c r="C1101" s="13">
        <v>37.342006198</v>
      </c>
      <c r="D1101" s="13">
        <v>1116.34194</v>
      </c>
      <c r="E1101" s="13">
        <v>11.415214411000001</v>
      </c>
      <c r="F1101" s="12">
        <v>703.77724999999896</v>
      </c>
      <c r="G1101" s="11">
        <f t="shared" si="36"/>
        <v>-412.56469000000106</v>
      </c>
      <c r="H1101" s="10">
        <f t="shared" si="37"/>
        <v>-0.3695683869048233</v>
      </c>
    </row>
    <row r="1102" spans="1:8" ht="16.5" customHeight="1" x14ac:dyDescent="0.3">
      <c r="A1102" s="15">
        <v>8534</v>
      </c>
      <c r="B1102" s="14" t="s">
        <v>164</v>
      </c>
      <c r="C1102" s="13">
        <v>48.246269300000002</v>
      </c>
      <c r="D1102" s="13">
        <v>2056.1916000000001</v>
      </c>
      <c r="E1102" s="13">
        <v>26.089014299999999</v>
      </c>
      <c r="F1102" s="12">
        <v>1330.1213600000001</v>
      </c>
      <c r="G1102" s="11">
        <f t="shared" si="36"/>
        <v>-726.07024000000001</v>
      </c>
      <c r="H1102" s="10">
        <f t="shared" si="37"/>
        <v>-0.35311409695477791</v>
      </c>
    </row>
    <row r="1103" spans="1:8" ht="25.5" customHeight="1" x14ac:dyDescent="0.3">
      <c r="A1103" s="15">
        <v>8535</v>
      </c>
      <c r="B1103" s="14" t="s">
        <v>163</v>
      </c>
      <c r="C1103" s="13">
        <v>292.65641549999998</v>
      </c>
      <c r="D1103" s="13">
        <v>7253.2807400000002</v>
      </c>
      <c r="E1103" s="13">
        <v>340.913884</v>
      </c>
      <c r="F1103" s="12">
        <v>2296.1302400000004</v>
      </c>
      <c r="G1103" s="11">
        <f t="shared" si="36"/>
        <v>-4957.1504999999997</v>
      </c>
      <c r="H1103" s="10">
        <f t="shared" si="37"/>
        <v>-0.68343563108795369</v>
      </c>
    </row>
    <row r="1104" spans="1:8" ht="38.25" customHeight="1" x14ac:dyDescent="0.3">
      <c r="A1104" s="15">
        <v>8536</v>
      </c>
      <c r="B1104" s="14" t="s">
        <v>162</v>
      </c>
      <c r="C1104" s="13">
        <v>1771.4579143040498</v>
      </c>
      <c r="D1104" s="13">
        <v>38517.760180000201</v>
      </c>
      <c r="E1104" s="13">
        <v>427.27954719800101</v>
      </c>
      <c r="F1104" s="12">
        <v>14967.741679999999</v>
      </c>
      <c r="G1104" s="11">
        <f t="shared" si="36"/>
        <v>-23550.018500000202</v>
      </c>
      <c r="H1104" s="10">
        <f t="shared" si="37"/>
        <v>-0.61140674821035446</v>
      </c>
    </row>
    <row r="1105" spans="1:8" ht="25.5" customHeight="1" x14ac:dyDescent="0.3">
      <c r="A1105" s="15">
        <v>8537</v>
      </c>
      <c r="B1105" s="14" t="s">
        <v>161</v>
      </c>
      <c r="C1105" s="13">
        <v>189.08709768599999</v>
      </c>
      <c r="D1105" s="13">
        <v>13640.365960000001</v>
      </c>
      <c r="E1105" s="13">
        <v>79.151061999999797</v>
      </c>
      <c r="F1105" s="12">
        <v>6255.7313599999898</v>
      </c>
      <c r="G1105" s="11">
        <f t="shared" si="36"/>
        <v>-7384.6346000000112</v>
      </c>
      <c r="H1105" s="10">
        <f t="shared" si="37"/>
        <v>-0.54138097332983948</v>
      </c>
    </row>
    <row r="1106" spans="1:8" ht="16.5" customHeight="1" x14ac:dyDescent="0.3">
      <c r="A1106" s="15">
        <v>8538</v>
      </c>
      <c r="B1106" s="14" t="s">
        <v>160</v>
      </c>
      <c r="C1106" s="13">
        <v>567.49402164299795</v>
      </c>
      <c r="D1106" s="13">
        <v>10901.437250000001</v>
      </c>
      <c r="E1106" s="13">
        <v>344.18235321200098</v>
      </c>
      <c r="F1106" s="12">
        <v>7656.0191400000103</v>
      </c>
      <c r="G1106" s="11">
        <f t="shared" si="36"/>
        <v>-3245.4181099999905</v>
      </c>
      <c r="H1106" s="10">
        <f t="shared" si="37"/>
        <v>-0.29770552593879218</v>
      </c>
    </row>
    <row r="1107" spans="1:8" ht="25.5" customHeight="1" x14ac:dyDescent="0.3">
      <c r="A1107" s="15">
        <v>8539</v>
      </c>
      <c r="B1107" s="14" t="s">
        <v>159</v>
      </c>
      <c r="C1107" s="13">
        <v>567.60547800000109</v>
      </c>
      <c r="D1107" s="13">
        <v>7795.3279200000097</v>
      </c>
      <c r="E1107" s="13">
        <v>312.50741317999996</v>
      </c>
      <c r="F1107" s="12">
        <v>5348.4664000000002</v>
      </c>
      <c r="G1107" s="11">
        <f t="shared" si="36"/>
        <v>-2446.8615200000095</v>
      </c>
      <c r="H1107" s="10">
        <f t="shared" si="37"/>
        <v>-0.31388820907998521</v>
      </c>
    </row>
    <row r="1108" spans="1:8" ht="25.5" customHeight="1" x14ac:dyDescent="0.3">
      <c r="A1108" s="15">
        <v>8540</v>
      </c>
      <c r="B1108" s="14" t="s">
        <v>158</v>
      </c>
      <c r="C1108" s="13">
        <v>2.9716060000000004</v>
      </c>
      <c r="D1108" s="13">
        <v>171.82557999999997</v>
      </c>
      <c r="E1108" s="13">
        <v>1.3365850000000001</v>
      </c>
      <c r="F1108" s="12">
        <v>359.19310999999999</v>
      </c>
      <c r="G1108" s="11">
        <f t="shared" si="36"/>
        <v>187.36753000000002</v>
      </c>
      <c r="H1108" s="10">
        <f t="shared" si="37"/>
        <v>1.0904518989547427</v>
      </c>
    </row>
    <row r="1109" spans="1:8" ht="38.25" customHeight="1" x14ac:dyDescent="0.3">
      <c r="A1109" s="15">
        <v>8541</v>
      </c>
      <c r="B1109" s="14" t="s">
        <v>157</v>
      </c>
      <c r="C1109" s="13">
        <v>4985.452399492</v>
      </c>
      <c r="D1109" s="13">
        <v>26644.06769</v>
      </c>
      <c r="E1109" s="13">
        <v>779.26748502070097</v>
      </c>
      <c r="F1109" s="12">
        <v>6326.31693</v>
      </c>
      <c r="G1109" s="11">
        <f t="shared" si="36"/>
        <v>-20317.750759999999</v>
      </c>
      <c r="H1109" s="10">
        <f t="shared" si="37"/>
        <v>-0.76256189544307529</v>
      </c>
    </row>
    <row r="1110" spans="1:8" ht="16.5" customHeight="1" x14ac:dyDescent="0.3">
      <c r="A1110" s="15">
        <v>8542</v>
      </c>
      <c r="B1110" s="14" t="s">
        <v>156</v>
      </c>
      <c r="C1110" s="13">
        <v>17.2159397170002</v>
      </c>
      <c r="D1110" s="13">
        <v>11902.351050000001</v>
      </c>
      <c r="E1110" s="13">
        <v>9.0417815793500989</v>
      </c>
      <c r="F1110" s="12">
        <v>9025.1078600000292</v>
      </c>
      <c r="G1110" s="11">
        <f t="shared" si="36"/>
        <v>-2877.2431899999719</v>
      </c>
      <c r="H1110" s="10">
        <f t="shared" si="37"/>
        <v>-0.24173738263248182</v>
      </c>
    </row>
    <row r="1111" spans="1:8" ht="25.5" customHeight="1" x14ac:dyDescent="0.3">
      <c r="A1111" s="15">
        <v>8543</v>
      </c>
      <c r="B1111" s="14" t="s">
        <v>155</v>
      </c>
      <c r="C1111" s="13">
        <v>288.70411200000001</v>
      </c>
      <c r="D1111" s="13">
        <v>21987.004000000001</v>
      </c>
      <c r="E1111" s="13">
        <v>165.91610399999999</v>
      </c>
      <c r="F1111" s="12">
        <v>9130.4839600000014</v>
      </c>
      <c r="G1111" s="11">
        <f t="shared" si="36"/>
        <v>-12856.520039999999</v>
      </c>
      <c r="H1111" s="10">
        <f t="shared" si="37"/>
        <v>-0.58473269209392964</v>
      </c>
    </row>
    <row r="1112" spans="1:8" ht="25.5" customHeight="1" x14ac:dyDescent="0.3">
      <c r="A1112" s="15">
        <v>8544</v>
      </c>
      <c r="B1112" s="14" t="s">
        <v>154</v>
      </c>
      <c r="C1112" s="13">
        <v>4033.0607446630002</v>
      </c>
      <c r="D1112" s="13">
        <v>37719.65077</v>
      </c>
      <c r="E1112" s="13">
        <v>3155.8132290469903</v>
      </c>
      <c r="F1112" s="12">
        <v>29505.998720000098</v>
      </c>
      <c r="G1112" s="11">
        <f t="shared" si="36"/>
        <v>-8213.6520499999024</v>
      </c>
      <c r="H1112" s="10">
        <f t="shared" si="37"/>
        <v>-0.21775525176740396</v>
      </c>
    </row>
    <row r="1113" spans="1:8" ht="25.5" customHeight="1" x14ac:dyDescent="0.3">
      <c r="A1113" s="15">
        <v>8545</v>
      </c>
      <c r="B1113" s="14" t="s">
        <v>153</v>
      </c>
      <c r="C1113" s="13">
        <v>467.61018769999998</v>
      </c>
      <c r="D1113" s="13">
        <v>3100.5159100000001</v>
      </c>
      <c r="E1113" s="13">
        <v>4.1451701999999999</v>
      </c>
      <c r="F1113" s="12">
        <v>178.99569</v>
      </c>
      <c r="G1113" s="11">
        <f t="shared" si="36"/>
        <v>-2921.5202199999999</v>
      </c>
      <c r="H1113" s="10">
        <f t="shared" si="37"/>
        <v>-0.94226906257029974</v>
      </c>
    </row>
    <row r="1114" spans="1:8" ht="16.5" customHeight="1" x14ac:dyDescent="0.3">
      <c r="A1114" s="15">
        <v>8546</v>
      </c>
      <c r="B1114" s="14" t="s">
        <v>152</v>
      </c>
      <c r="C1114" s="13">
        <v>82.221034860000003</v>
      </c>
      <c r="D1114" s="13">
        <v>462.30126000000001</v>
      </c>
      <c r="E1114" s="13">
        <v>2.0554152000000001</v>
      </c>
      <c r="F1114" s="12">
        <v>42.568480000000001</v>
      </c>
      <c r="G1114" s="11">
        <f t="shared" si="36"/>
        <v>-419.73277999999999</v>
      </c>
      <c r="H1114" s="10">
        <f t="shared" si="37"/>
        <v>-0.90792047592515746</v>
      </c>
    </row>
    <row r="1115" spans="1:8" ht="16.5" customHeight="1" x14ac:dyDescent="0.3">
      <c r="A1115" s="15">
        <v>8547</v>
      </c>
      <c r="B1115" s="14" t="s">
        <v>151</v>
      </c>
      <c r="C1115" s="13">
        <v>255.51082045000001</v>
      </c>
      <c r="D1115" s="13">
        <v>5630.14491</v>
      </c>
      <c r="E1115" s="13">
        <v>185.50192322999999</v>
      </c>
      <c r="F1115" s="12">
        <v>4983.4753599999904</v>
      </c>
      <c r="G1115" s="11">
        <f t="shared" si="36"/>
        <v>-646.66955000000962</v>
      </c>
      <c r="H1115" s="10">
        <f t="shared" si="37"/>
        <v>-0.11485842022492626</v>
      </c>
    </row>
    <row r="1116" spans="1:8" ht="38.25" customHeight="1" x14ac:dyDescent="0.3">
      <c r="A1116" s="15">
        <v>8548</v>
      </c>
      <c r="B1116" s="14" t="s">
        <v>150</v>
      </c>
      <c r="C1116" s="13">
        <v>354.59906744</v>
      </c>
      <c r="D1116" s="13">
        <v>747.77713000000006</v>
      </c>
      <c r="E1116" s="13">
        <v>0.28640233700000001</v>
      </c>
      <c r="F1116" s="12">
        <v>241.91323</v>
      </c>
      <c r="G1116" s="11">
        <f t="shared" si="36"/>
        <v>-505.86390000000006</v>
      </c>
      <c r="H1116" s="10">
        <f t="shared" si="37"/>
        <v>-0.67649019969359059</v>
      </c>
    </row>
    <row r="1117" spans="1:8" ht="16.5" customHeight="1" x14ac:dyDescent="0.3">
      <c r="A1117" s="15">
        <v>8549</v>
      </c>
      <c r="B1117" s="14" t="s">
        <v>1350</v>
      </c>
      <c r="C1117" s="13">
        <v>0</v>
      </c>
      <c r="D1117" s="13">
        <v>0</v>
      </c>
      <c r="E1117" s="13">
        <v>49.45138</v>
      </c>
      <c r="F1117" s="12">
        <v>257.07134000000002</v>
      </c>
      <c r="G1117" s="11">
        <f t="shared" si="36"/>
        <v>257.07134000000002</v>
      </c>
      <c r="H1117" s="10" t="str">
        <f t="shared" si="37"/>
        <v/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0</v>
      </c>
      <c r="F1118" s="12">
        <v>0</v>
      </c>
      <c r="G1118" s="11">
        <f t="shared" si="36"/>
        <v>0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276</v>
      </c>
      <c r="D1119" s="13">
        <v>1746.2316799999999</v>
      </c>
      <c r="E1119" s="13">
        <v>0</v>
      </c>
      <c r="F1119" s="12">
        <v>0</v>
      </c>
      <c r="G1119" s="11">
        <f t="shared" si="36"/>
        <v>-1746.2316799999999</v>
      </c>
      <c r="H1119" s="10">
        <f t="shared" si="37"/>
        <v>-1</v>
      </c>
    </row>
    <row r="1120" spans="1:8" ht="16.5" customHeight="1" x14ac:dyDescent="0.3">
      <c r="A1120" s="15">
        <v>8603</v>
      </c>
      <c r="B1120" s="14" t="s">
        <v>147</v>
      </c>
      <c r="C1120" s="13">
        <v>19.5</v>
      </c>
      <c r="D1120" s="13">
        <v>43.43</v>
      </c>
      <c r="E1120" s="13">
        <v>0</v>
      </c>
      <c r="F1120" s="12">
        <v>0</v>
      </c>
      <c r="G1120" s="11">
        <f t="shared" si="36"/>
        <v>-43.43</v>
      </c>
      <c r="H1120" s="10">
        <f t="shared" si="37"/>
        <v>-1</v>
      </c>
    </row>
    <row r="1121" spans="1:8" ht="25.5" customHeight="1" x14ac:dyDescent="0.3">
      <c r="A1121" s="15">
        <v>8604</v>
      </c>
      <c r="B1121" s="14" t="s">
        <v>146</v>
      </c>
      <c r="C1121" s="13">
        <v>9.1999999999999993</v>
      </c>
      <c r="D1121" s="13">
        <v>86.407359999999997</v>
      </c>
      <c r="E1121" s="13">
        <v>0</v>
      </c>
      <c r="F1121" s="12">
        <v>0</v>
      </c>
      <c r="G1121" s="11">
        <f t="shared" si="36"/>
        <v>-86.407359999999997</v>
      </c>
      <c r="H1121" s="10">
        <f t="shared" si="37"/>
        <v>-1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3873.402</v>
      </c>
      <c r="D1123" s="13">
        <v>7333.8439000000008</v>
      </c>
      <c r="E1123" s="13">
        <v>10820.78</v>
      </c>
      <c r="F1123" s="12">
        <v>12298.76549</v>
      </c>
      <c r="G1123" s="11">
        <f t="shared" si="36"/>
        <v>4964.921589999999</v>
      </c>
      <c r="H1123" s="10">
        <f t="shared" si="37"/>
        <v>0.67698762854769767</v>
      </c>
    </row>
    <row r="1124" spans="1:8" ht="25.5" customHeight="1" x14ac:dyDescent="0.3">
      <c r="A1124" s="15">
        <v>8607</v>
      </c>
      <c r="B1124" s="14" t="s">
        <v>143</v>
      </c>
      <c r="C1124" s="13">
        <v>2545.8390019999997</v>
      </c>
      <c r="D1124" s="13">
        <v>7014.2668700000004</v>
      </c>
      <c r="E1124" s="13">
        <v>797.638554</v>
      </c>
      <c r="F1124" s="12">
        <v>3357.6202200000002</v>
      </c>
      <c r="G1124" s="11">
        <f t="shared" si="36"/>
        <v>-3656.6466500000001</v>
      </c>
      <c r="H1124" s="10">
        <f t="shared" si="37"/>
        <v>-0.52131558689896262</v>
      </c>
    </row>
    <row r="1125" spans="1:8" ht="38.25" customHeight="1" x14ac:dyDescent="0.3">
      <c r="A1125" s="15">
        <v>8608</v>
      </c>
      <c r="B1125" s="14" t="s">
        <v>142</v>
      </c>
      <c r="C1125" s="13">
        <v>52.206199999999995</v>
      </c>
      <c r="D1125" s="13">
        <v>436.97285999999997</v>
      </c>
      <c r="E1125" s="13">
        <v>2.7167300000000001</v>
      </c>
      <c r="F1125" s="12">
        <v>38.189550000000004</v>
      </c>
      <c r="G1125" s="11">
        <f t="shared" si="36"/>
        <v>-398.78330999999997</v>
      </c>
      <c r="H1125" s="10">
        <f t="shared" si="37"/>
        <v>-0.91260429766736539</v>
      </c>
    </row>
    <row r="1126" spans="1:8" ht="25.5" customHeight="1" x14ac:dyDescent="0.3">
      <c r="A1126" s="15">
        <v>8609</v>
      </c>
      <c r="B1126" s="14" t="s">
        <v>141</v>
      </c>
      <c r="C1126" s="13">
        <v>758.654</v>
      </c>
      <c r="D1126" s="13">
        <v>1303.1903300000001</v>
      </c>
      <c r="E1126" s="13">
        <v>1120.1130000000001</v>
      </c>
      <c r="F1126" s="12">
        <v>9875.7104899999904</v>
      </c>
      <c r="G1126" s="11">
        <f t="shared" si="36"/>
        <v>8572.5201599999909</v>
      </c>
      <c r="H1126" s="10">
        <f t="shared" si="37"/>
        <v>6.5781029544625227</v>
      </c>
    </row>
    <row r="1127" spans="1:8" ht="16.5" customHeight="1" x14ac:dyDescent="0.3">
      <c r="A1127" s="15">
        <v>8701</v>
      </c>
      <c r="B1127" s="14" t="s">
        <v>140</v>
      </c>
      <c r="C1127" s="13">
        <v>32166.886180000001</v>
      </c>
      <c r="D1127" s="13">
        <v>128886.17663</v>
      </c>
      <c r="E1127" s="13">
        <v>35713.793310000001</v>
      </c>
      <c r="F1127" s="12">
        <v>137532.927480001</v>
      </c>
      <c r="G1127" s="11">
        <f t="shared" si="36"/>
        <v>8646.7508500010008</v>
      </c>
      <c r="H1127" s="10">
        <f t="shared" si="37"/>
        <v>6.7088271807640487E-2</v>
      </c>
    </row>
    <row r="1128" spans="1:8" ht="25.5" customHeight="1" x14ac:dyDescent="0.3">
      <c r="A1128" s="15">
        <v>8702</v>
      </c>
      <c r="B1128" s="14" t="s">
        <v>139</v>
      </c>
      <c r="C1128" s="13">
        <v>1774.59907</v>
      </c>
      <c r="D1128" s="13">
        <v>5331.3001100000001</v>
      </c>
      <c r="E1128" s="13">
        <v>1224.94</v>
      </c>
      <c r="F1128" s="12">
        <v>4201.6682199999996</v>
      </c>
      <c r="G1128" s="11">
        <f t="shared" si="36"/>
        <v>-1129.6318900000006</v>
      </c>
      <c r="H1128" s="10">
        <f t="shared" si="37"/>
        <v>-0.21188675683087752</v>
      </c>
    </row>
    <row r="1129" spans="1:8" ht="25.5" customHeight="1" x14ac:dyDescent="0.3">
      <c r="A1129" s="15">
        <v>8703</v>
      </c>
      <c r="B1129" s="14" t="s">
        <v>138</v>
      </c>
      <c r="C1129" s="13">
        <v>103732.431807999</v>
      </c>
      <c r="D1129" s="13">
        <v>529248.66620998597</v>
      </c>
      <c r="E1129" s="13">
        <v>49143.804760999999</v>
      </c>
      <c r="F1129" s="12">
        <v>443258.09096999501</v>
      </c>
      <c r="G1129" s="11">
        <f t="shared" si="36"/>
        <v>-85990.575239990954</v>
      </c>
      <c r="H1129" s="10">
        <f t="shared" si="37"/>
        <v>-0.16247669711816171</v>
      </c>
    </row>
    <row r="1130" spans="1:8" ht="16.5" customHeight="1" x14ac:dyDescent="0.3">
      <c r="A1130" s="15">
        <v>8704</v>
      </c>
      <c r="B1130" s="14" t="s">
        <v>137</v>
      </c>
      <c r="C1130" s="13">
        <v>12640.413478</v>
      </c>
      <c r="D1130" s="13">
        <v>59183.985059999301</v>
      </c>
      <c r="E1130" s="13">
        <v>7998.9889999999996</v>
      </c>
      <c r="F1130" s="12">
        <v>63702.540019999899</v>
      </c>
      <c r="G1130" s="11">
        <f t="shared" si="36"/>
        <v>4518.5549600005979</v>
      </c>
      <c r="H1130" s="10">
        <f t="shared" si="37"/>
        <v>7.6347595644662924E-2</v>
      </c>
    </row>
    <row r="1131" spans="1:8" ht="25.5" customHeight="1" x14ac:dyDescent="0.3">
      <c r="A1131" s="15">
        <v>8705</v>
      </c>
      <c r="B1131" s="14" t="s">
        <v>136</v>
      </c>
      <c r="C1131" s="13">
        <v>4734.0156630000001</v>
      </c>
      <c r="D1131" s="13">
        <v>45302.507900000106</v>
      </c>
      <c r="E1131" s="13">
        <v>1176.3821390000001</v>
      </c>
      <c r="F1131" s="12">
        <v>13326.22135</v>
      </c>
      <c r="G1131" s="11">
        <f t="shared" si="36"/>
        <v>-31976.286550000106</v>
      </c>
      <c r="H1131" s="10">
        <f t="shared" si="37"/>
        <v>-0.70583921359461932</v>
      </c>
    </row>
    <row r="1132" spans="1:8" ht="25.5" customHeight="1" x14ac:dyDescent="0.3">
      <c r="A1132" s="15">
        <v>8706</v>
      </c>
      <c r="B1132" s="14" t="s">
        <v>135</v>
      </c>
      <c r="C1132" s="13">
        <v>551.44299999999998</v>
      </c>
      <c r="D1132" s="13">
        <v>959.49042000000009</v>
      </c>
      <c r="E1132" s="13">
        <v>74.84</v>
      </c>
      <c r="F1132" s="12">
        <v>69.059850000000012</v>
      </c>
      <c r="G1132" s="11">
        <f t="shared" si="36"/>
        <v>-890.4305700000001</v>
      </c>
      <c r="H1132" s="10">
        <f t="shared" si="37"/>
        <v>-0.9280244507287525</v>
      </c>
    </row>
    <row r="1133" spans="1:8" ht="25.5" customHeight="1" x14ac:dyDescent="0.3">
      <c r="A1133" s="15">
        <v>8707</v>
      </c>
      <c r="B1133" s="14" t="s">
        <v>134</v>
      </c>
      <c r="C1133" s="13">
        <v>1248.289158</v>
      </c>
      <c r="D1133" s="13">
        <v>11674.62537</v>
      </c>
      <c r="E1133" s="13">
        <v>388.98138699999998</v>
      </c>
      <c r="F1133" s="12">
        <v>5713.9517000000005</v>
      </c>
      <c r="G1133" s="11">
        <f t="shared" si="36"/>
        <v>-5960.6736699999992</v>
      </c>
      <c r="H1133" s="10">
        <f t="shared" si="37"/>
        <v>-0.51056659045497055</v>
      </c>
    </row>
    <row r="1134" spans="1:8" ht="25.5" customHeight="1" x14ac:dyDescent="0.3">
      <c r="A1134" s="15">
        <v>8708</v>
      </c>
      <c r="B1134" s="14" t="s">
        <v>133</v>
      </c>
      <c r="C1134" s="13">
        <v>12932.215652839901</v>
      </c>
      <c r="D1134" s="13">
        <v>91759.730660000001</v>
      </c>
      <c r="E1134" s="13">
        <v>9500.1107076558801</v>
      </c>
      <c r="F1134" s="12">
        <v>71269.423799999509</v>
      </c>
      <c r="G1134" s="11">
        <f t="shared" si="36"/>
        <v>-20490.306860000492</v>
      </c>
      <c r="H1134" s="10">
        <f t="shared" si="37"/>
        <v>-0.22330391243108397</v>
      </c>
    </row>
    <row r="1135" spans="1:8" ht="38.25" customHeight="1" x14ac:dyDescent="0.3">
      <c r="A1135" s="15">
        <v>8709</v>
      </c>
      <c r="B1135" s="14" t="s">
        <v>132</v>
      </c>
      <c r="C1135" s="13">
        <v>141.31234700000002</v>
      </c>
      <c r="D1135" s="13">
        <v>2172.97334</v>
      </c>
      <c r="E1135" s="13">
        <v>10.158290000000001</v>
      </c>
      <c r="F1135" s="12">
        <v>267.65465</v>
      </c>
      <c r="G1135" s="11">
        <f t="shared" si="36"/>
        <v>-1905.3186900000001</v>
      </c>
      <c r="H1135" s="10">
        <f t="shared" si="37"/>
        <v>-0.87682561719786223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0</v>
      </c>
      <c r="F1136" s="12">
        <v>0</v>
      </c>
      <c r="G1136" s="11">
        <f t="shared" si="36"/>
        <v>0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1173.0859809999999</v>
      </c>
      <c r="D1137" s="13">
        <v>6265.7839899999799</v>
      </c>
      <c r="E1137" s="13">
        <v>577.3676999999999</v>
      </c>
      <c r="F1137" s="12">
        <v>3466.6472899999999</v>
      </c>
      <c r="G1137" s="11">
        <f t="shared" si="36"/>
        <v>-2799.13669999998</v>
      </c>
      <c r="H1137" s="10">
        <f t="shared" si="37"/>
        <v>-0.44673367362604993</v>
      </c>
    </row>
    <row r="1138" spans="1:8" ht="16.5" customHeight="1" x14ac:dyDescent="0.3">
      <c r="A1138" s="15">
        <v>8712</v>
      </c>
      <c r="B1138" s="14" t="s">
        <v>129</v>
      </c>
      <c r="C1138" s="13">
        <v>925.25529900000004</v>
      </c>
      <c r="D1138" s="13">
        <v>4013.6862500000002</v>
      </c>
      <c r="E1138" s="13">
        <v>566.68781999999999</v>
      </c>
      <c r="F1138" s="12">
        <v>2227.5789300000001</v>
      </c>
      <c r="G1138" s="11">
        <f t="shared" si="36"/>
        <v>-1786.1073200000001</v>
      </c>
      <c r="H1138" s="10">
        <f t="shared" si="37"/>
        <v>-0.44500422024765884</v>
      </c>
    </row>
    <row r="1139" spans="1:8" ht="16.5" customHeight="1" x14ac:dyDescent="0.3">
      <c r="A1139" s="15">
        <v>8713</v>
      </c>
      <c r="B1139" s="14" t="s">
        <v>128</v>
      </c>
      <c r="C1139" s="13">
        <v>6.5155000000000003</v>
      </c>
      <c r="D1139" s="13">
        <v>38.568309999999997</v>
      </c>
      <c r="E1139" s="13">
        <v>13.046799999999999</v>
      </c>
      <c r="F1139" s="12">
        <v>73.707189999999997</v>
      </c>
      <c r="G1139" s="11">
        <f t="shared" si="36"/>
        <v>35.13888</v>
      </c>
      <c r="H1139" s="10">
        <f t="shared" si="37"/>
        <v>0.91108166263961277</v>
      </c>
    </row>
    <row r="1140" spans="1:8" ht="25.5" customHeight="1" x14ac:dyDescent="0.3">
      <c r="A1140" s="15">
        <v>8714</v>
      </c>
      <c r="B1140" s="14" t="s">
        <v>127</v>
      </c>
      <c r="C1140" s="13">
        <v>511.02135559999999</v>
      </c>
      <c r="D1140" s="13">
        <v>2628.7773199999997</v>
      </c>
      <c r="E1140" s="13">
        <v>592.36752650000005</v>
      </c>
      <c r="F1140" s="12">
        <v>2354.5254</v>
      </c>
      <c r="G1140" s="11">
        <f t="shared" si="36"/>
        <v>-274.2519199999997</v>
      </c>
      <c r="H1140" s="10">
        <f t="shared" si="37"/>
        <v>-0.10432679782858129</v>
      </c>
    </row>
    <row r="1141" spans="1:8" ht="16.5" customHeight="1" x14ac:dyDescent="0.3">
      <c r="A1141" s="15">
        <v>8715</v>
      </c>
      <c r="B1141" s="14" t="s">
        <v>126</v>
      </c>
      <c r="C1141" s="13">
        <v>295.18078600000001</v>
      </c>
      <c r="D1141" s="13">
        <v>2207.2961800000003</v>
      </c>
      <c r="E1141" s="13">
        <v>205.74636699999999</v>
      </c>
      <c r="F1141" s="12">
        <v>1561.9122199999999</v>
      </c>
      <c r="G1141" s="11">
        <f t="shared" si="36"/>
        <v>-645.38396000000034</v>
      </c>
      <c r="H1141" s="10">
        <f t="shared" si="37"/>
        <v>-0.29238666104156458</v>
      </c>
    </row>
    <row r="1142" spans="1:8" ht="25.5" customHeight="1" x14ac:dyDescent="0.3">
      <c r="A1142" s="15">
        <v>8716</v>
      </c>
      <c r="B1142" s="14" t="s">
        <v>125</v>
      </c>
      <c r="C1142" s="13">
        <v>15987.351463300001</v>
      </c>
      <c r="D1142" s="13">
        <v>33218.052199999896</v>
      </c>
      <c r="E1142" s="13">
        <v>27522.777873200001</v>
      </c>
      <c r="F1142" s="12">
        <v>72704.336959999899</v>
      </c>
      <c r="G1142" s="11">
        <f t="shared" si="36"/>
        <v>39486.284760000002</v>
      </c>
      <c r="H1142" s="10">
        <f t="shared" si="37"/>
        <v>1.1886995818496584</v>
      </c>
    </row>
    <row r="1143" spans="1:8" ht="25.5" customHeight="1" x14ac:dyDescent="0.3">
      <c r="A1143" s="15">
        <v>8801</v>
      </c>
      <c r="B1143" s="14" t="s">
        <v>124</v>
      </c>
      <c r="C1143" s="13">
        <v>0.245</v>
      </c>
      <c r="D1143" s="13">
        <v>10.2051</v>
      </c>
      <c r="E1143" s="13">
        <v>0</v>
      </c>
      <c r="F1143" s="12">
        <v>0</v>
      </c>
      <c r="G1143" s="11">
        <f t="shared" si="36"/>
        <v>-10.2051</v>
      </c>
      <c r="H1143" s="10">
        <f t="shared" si="37"/>
        <v>-1</v>
      </c>
    </row>
    <row r="1144" spans="1:8" ht="25.5" customHeight="1" x14ac:dyDescent="0.3">
      <c r="A1144" s="15">
        <v>8802</v>
      </c>
      <c r="B1144" s="14" t="s">
        <v>123</v>
      </c>
      <c r="C1144" s="13">
        <v>21.218828000000002</v>
      </c>
      <c r="D1144" s="13">
        <v>14242.89302</v>
      </c>
      <c r="E1144" s="13">
        <v>0.38</v>
      </c>
      <c r="F1144" s="12">
        <v>72.632940000000005</v>
      </c>
      <c r="G1144" s="11">
        <f t="shared" si="36"/>
        <v>-14170.26008</v>
      </c>
      <c r="H1144" s="10">
        <f t="shared" si="37"/>
        <v>-0.99490040823181025</v>
      </c>
    </row>
    <row r="1145" spans="1:8" ht="25.5" customHeight="1" x14ac:dyDescent="0.3">
      <c r="A1145" s="15">
        <v>8803</v>
      </c>
      <c r="B1145" s="14" t="s">
        <v>122</v>
      </c>
      <c r="C1145" s="13">
        <v>9.3228793499999991</v>
      </c>
      <c r="D1145" s="13">
        <v>2022.7821899999999</v>
      </c>
      <c r="E1145" s="13">
        <v>0</v>
      </c>
      <c r="F1145" s="12">
        <v>0</v>
      </c>
      <c r="G1145" s="11">
        <f t="shared" si="36"/>
        <v>-2022.7821899999999</v>
      </c>
      <c r="H1145" s="10">
        <f t="shared" si="37"/>
        <v>-1</v>
      </c>
    </row>
    <row r="1146" spans="1:8" ht="16.5" customHeight="1" x14ac:dyDescent="0.3">
      <c r="A1146" s="15">
        <v>8804</v>
      </c>
      <c r="B1146" s="14" t="s">
        <v>121</v>
      </c>
      <c r="C1146" s="13">
        <v>0</v>
      </c>
      <c r="D1146" s="13">
        <v>0</v>
      </c>
      <c r="E1146" s="13">
        <v>7.7999999999999996E-3</v>
      </c>
      <c r="F1146" s="12">
        <v>1.78806</v>
      </c>
      <c r="G1146" s="11">
        <f t="shared" si="36"/>
        <v>1.78806</v>
      </c>
      <c r="H1146" s="10" t="str">
        <f t="shared" si="37"/>
        <v/>
      </c>
    </row>
    <row r="1147" spans="1:8" ht="38.25" customHeight="1" x14ac:dyDescent="0.3">
      <c r="A1147" s="15">
        <v>8805</v>
      </c>
      <c r="B1147" s="14" t="s">
        <v>120</v>
      </c>
      <c r="C1147" s="13">
        <v>0</v>
      </c>
      <c r="D1147" s="13">
        <v>0</v>
      </c>
      <c r="E1147" s="13">
        <v>0</v>
      </c>
      <c r="F1147" s="12">
        <v>0</v>
      </c>
      <c r="G1147" s="11">
        <f t="shared" si="36"/>
        <v>0</v>
      </c>
      <c r="H1147" s="10" t="str">
        <f t="shared" si="37"/>
        <v/>
      </c>
    </row>
    <row r="1148" spans="1:8" ht="16.5" customHeight="1" x14ac:dyDescent="0.3">
      <c r="A1148" s="15">
        <v>8806</v>
      </c>
      <c r="B1148" s="14" t="s">
        <v>1351</v>
      </c>
      <c r="C1148" s="13">
        <v>0</v>
      </c>
      <c r="D1148" s="13">
        <v>0</v>
      </c>
      <c r="E1148" s="13">
        <v>2.08236</v>
      </c>
      <c r="F1148" s="12">
        <v>1083.9836799999998</v>
      </c>
      <c r="G1148" s="11">
        <f t="shared" si="36"/>
        <v>1083.9836799999998</v>
      </c>
      <c r="H1148" s="10" t="str">
        <f t="shared" si="37"/>
        <v/>
      </c>
    </row>
    <row r="1149" spans="1:8" ht="25.5" customHeight="1" x14ac:dyDescent="0.3">
      <c r="A1149" s="15">
        <v>8807</v>
      </c>
      <c r="B1149" s="14" t="s">
        <v>1352</v>
      </c>
      <c r="C1149" s="13">
        <v>0</v>
      </c>
      <c r="D1149" s="13">
        <v>0</v>
      </c>
      <c r="E1149" s="13">
        <v>1.2984631999999998</v>
      </c>
      <c r="F1149" s="12">
        <v>282.64545000000004</v>
      </c>
      <c r="G1149" s="11">
        <f t="shared" si="36"/>
        <v>282.64545000000004</v>
      </c>
      <c r="H1149" s="10" t="str">
        <f t="shared" si="37"/>
        <v/>
      </c>
    </row>
    <row r="1150" spans="1:8" ht="16.5" customHeight="1" x14ac:dyDescent="0.3">
      <c r="A1150" s="15">
        <v>8901</v>
      </c>
      <c r="B1150" s="14" t="s">
        <v>119</v>
      </c>
      <c r="C1150" s="13">
        <v>418.65199999999999</v>
      </c>
      <c r="D1150" s="13">
        <v>192.56700000000001</v>
      </c>
      <c r="E1150" s="13">
        <v>210.7</v>
      </c>
      <c r="F1150" s="12">
        <v>91.251000000000005</v>
      </c>
      <c r="G1150" s="11">
        <f t="shared" si="36"/>
        <v>-101.316</v>
      </c>
      <c r="H1150" s="10">
        <f t="shared" si="37"/>
        <v>-0.52613376123634892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88.340555999999992</v>
      </c>
      <c r="D1152" s="13">
        <v>903.22602000000006</v>
      </c>
      <c r="E1152" s="13">
        <v>29.123810000000002</v>
      </c>
      <c r="F1152" s="12">
        <v>427.17374999999998</v>
      </c>
      <c r="G1152" s="11">
        <f t="shared" si="36"/>
        <v>-476.05227000000008</v>
      </c>
      <c r="H1152" s="10">
        <f t="shared" si="37"/>
        <v>-0.52705774574563302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2589</v>
      </c>
      <c r="D1155" s="13">
        <v>5303.7280000000001</v>
      </c>
      <c r="E1155" s="13">
        <v>1.84E-2</v>
      </c>
      <c r="F1155" s="12">
        <v>12.250780000000001</v>
      </c>
      <c r="G1155" s="11">
        <f t="shared" si="36"/>
        <v>-5291.4772199999998</v>
      </c>
      <c r="H1155" s="10">
        <f t="shared" si="37"/>
        <v>-0.99769015681045481</v>
      </c>
    </row>
    <row r="1156" spans="1:8" ht="16.5" customHeight="1" x14ac:dyDescent="0.3">
      <c r="A1156" s="15">
        <v>8907</v>
      </c>
      <c r="B1156" s="14" t="s">
        <v>113</v>
      </c>
      <c r="C1156" s="13">
        <v>1.94753</v>
      </c>
      <c r="D1156" s="13">
        <v>24.564209999999999</v>
      </c>
      <c r="E1156" s="13">
        <v>3.3746999999999998</v>
      </c>
      <c r="F1156" s="12">
        <v>90.776830000000004</v>
      </c>
      <c r="G1156" s="11">
        <f t="shared" si="36"/>
        <v>66.212620000000001</v>
      </c>
      <c r="H1156" s="10">
        <f t="shared" si="37"/>
        <v>2.6954915301570863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34.209146999999994</v>
      </c>
      <c r="D1158" s="13">
        <v>4801.9212400000097</v>
      </c>
      <c r="E1158" s="13">
        <v>41.111721979999999</v>
      </c>
      <c r="F1158" s="12">
        <v>5476.5628299999998</v>
      </c>
      <c r="G1158" s="11">
        <f t="shared" si="36"/>
        <v>674.64158999999017</v>
      </c>
      <c r="H1158" s="10">
        <f t="shared" si="37"/>
        <v>0.14049409731676249</v>
      </c>
    </row>
    <row r="1159" spans="1:8" ht="16.5" customHeight="1" x14ac:dyDescent="0.3">
      <c r="A1159" s="15">
        <v>9002</v>
      </c>
      <c r="B1159" s="14" t="s">
        <v>110</v>
      </c>
      <c r="C1159" s="13">
        <v>2.0223260000000001</v>
      </c>
      <c r="D1159" s="13">
        <v>632.25784999999996</v>
      </c>
      <c r="E1159" s="13">
        <v>1.3142159</v>
      </c>
      <c r="F1159" s="12">
        <v>944.03809000000001</v>
      </c>
      <c r="G1159" s="11">
        <f t="shared" ref="G1159:G1222" si="38">F1159-D1159</f>
        <v>311.78024000000005</v>
      </c>
      <c r="H1159" s="10">
        <f t="shared" ref="H1159:H1222" si="39">IF(D1159&lt;&gt;0,G1159/D1159,"")</f>
        <v>0.49312197547250708</v>
      </c>
    </row>
    <row r="1160" spans="1:8" ht="16.5" customHeight="1" x14ac:dyDescent="0.3">
      <c r="A1160" s="15">
        <v>9003</v>
      </c>
      <c r="B1160" s="14" t="s">
        <v>109</v>
      </c>
      <c r="C1160" s="13">
        <v>8.2759529999999994</v>
      </c>
      <c r="D1160" s="13">
        <v>1382.1251100000002</v>
      </c>
      <c r="E1160" s="13">
        <v>6.4350399999999999</v>
      </c>
      <c r="F1160" s="12">
        <v>721.39094</v>
      </c>
      <c r="G1160" s="11">
        <f t="shared" si="38"/>
        <v>-660.73417000000018</v>
      </c>
      <c r="H1160" s="10">
        <f t="shared" si="39"/>
        <v>-0.47805670067017314</v>
      </c>
    </row>
    <row r="1161" spans="1:8" ht="16.5" customHeight="1" x14ac:dyDescent="0.3">
      <c r="A1161" s="15">
        <v>9004</v>
      </c>
      <c r="B1161" s="14" t="s">
        <v>108</v>
      </c>
      <c r="C1161" s="13">
        <v>172.046546667</v>
      </c>
      <c r="D1161" s="13">
        <v>4418.27405</v>
      </c>
      <c r="E1161" s="13">
        <v>74.176343799999998</v>
      </c>
      <c r="F1161" s="12">
        <v>2028.6047800000001</v>
      </c>
      <c r="G1161" s="11">
        <f t="shared" si="38"/>
        <v>-2389.6692699999999</v>
      </c>
      <c r="H1161" s="10">
        <f t="shared" si="39"/>
        <v>-0.5408603547351255</v>
      </c>
    </row>
    <row r="1162" spans="1:8" ht="25.5" customHeight="1" x14ac:dyDescent="0.3">
      <c r="A1162" s="15">
        <v>9005</v>
      </c>
      <c r="B1162" s="14" t="s">
        <v>107</v>
      </c>
      <c r="C1162" s="13">
        <v>5.8823190000000007</v>
      </c>
      <c r="D1162" s="13">
        <v>225.69114999999999</v>
      </c>
      <c r="E1162" s="13">
        <v>11.929572</v>
      </c>
      <c r="F1162" s="12">
        <v>900.50459999999998</v>
      </c>
      <c r="G1162" s="11">
        <f t="shared" si="38"/>
        <v>674.81344999999999</v>
      </c>
      <c r="H1162" s="10">
        <f t="shared" si="39"/>
        <v>2.9899863153694772</v>
      </c>
    </row>
    <row r="1163" spans="1:8" ht="16.5" customHeight="1" x14ac:dyDescent="0.3">
      <c r="A1163" s="15">
        <v>9006</v>
      </c>
      <c r="B1163" s="14" t="s">
        <v>106</v>
      </c>
      <c r="C1163" s="13">
        <v>11.448146100000001</v>
      </c>
      <c r="D1163" s="13">
        <v>217.05707999999998</v>
      </c>
      <c r="E1163" s="13">
        <v>11.060616</v>
      </c>
      <c r="F1163" s="12">
        <v>198.43199999999999</v>
      </c>
      <c r="G1163" s="11">
        <f t="shared" si="38"/>
        <v>-18.625079999999997</v>
      </c>
      <c r="H1163" s="10">
        <f t="shared" si="39"/>
        <v>-8.5807290874824249E-2</v>
      </c>
    </row>
    <row r="1164" spans="1:8" ht="16.5" customHeight="1" x14ac:dyDescent="0.3">
      <c r="A1164" s="15">
        <v>9007</v>
      </c>
      <c r="B1164" s="14" t="s">
        <v>105</v>
      </c>
      <c r="C1164" s="13">
        <v>2.5999999999999999E-3</v>
      </c>
      <c r="D1164" s="13">
        <v>0.48945</v>
      </c>
      <c r="E1164" s="13">
        <v>0</v>
      </c>
      <c r="F1164" s="12">
        <v>0</v>
      </c>
      <c r="G1164" s="11">
        <f t="shared" si="38"/>
        <v>-0.48945</v>
      </c>
      <c r="H1164" s="10">
        <f t="shared" si="39"/>
        <v>-1</v>
      </c>
    </row>
    <row r="1165" spans="1:8" ht="16.5" customHeight="1" x14ac:dyDescent="0.3">
      <c r="A1165" s="15">
        <v>9008</v>
      </c>
      <c r="B1165" s="14" t="s">
        <v>104</v>
      </c>
      <c r="C1165" s="13">
        <v>0.28275</v>
      </c>
      <c r="D1165" s="13">
        <v>12.475340000000001</v>
      </c>
      <c r="E1165" s="13">
        <v>0.31319999999999998</v>
      </c>
      <c r="F1165" s="12">
        <v>15.92975</v>
      </c>
      <c r="G1165" s="11">
        <f t="shared" si="38"/>
        <v>3.4544099999999993</v>
      </c>
      <c r="H1165" s="10">
        <f t="shared" si="39"/>
        <v>0.27689906647834839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5.1257669999999997</v>
      </c>
      <c r="D1167" s="13">
        <v>82.206450000000004</v>
      </c>
      <c r="E1167" s="13">
        <v>15.984416999999999</v>
      </c>
      <c r="F1167" s="12">
        <v>101.9772</v>
      </c>
      <c r="G1167" s="11">
        <f t="shared" si="38"/>
        <v>19.770749999999992</v>
      </c>
      <c r="H1167" s="10">
        <f t="shared" si="39"/>
        <v>0.2405012015480536</v>
      </c>
    </row>
    <row r="1168" spans="1:8" ht="16.5" customHeight="1" x14ac:dyDescent="0.3">
      <c r="A1168" s="15">
        <v>9011</v>
      </c>
      <c r="B1168" s="14" t="s">
        <v>101</v>
      </c>
      <c r="C1168" s="13">
        <v>9.8375229999999991</v>
      </c>
      <c r="D1168" s="13">
        <v>625.17755999999906</v>
      </c>
      <c r="E1168" s="13">
        <v>6.1168819999999995</v>
      </c>
      <c r="F1168" s="12">
        <v>621.05619999999999</v>
      </c>
      <c r="G1168" s="11">
        <f t="shared" si="38"/>
        <v>-4.121359999999072</v>
      </c>
      <c r="H1168" s="10">
        <f t="shared" si="39"/>
        <v>-6.5923031530419583E-3</v>
      </c>
    </row>
    <row r="1169" spans="1:8" ht="16.5" customHeight="1" x14ac:dyDescent="0.3">
      <c r="A1169" s="15">
        <v>9012</v>
      </c>
      <c r="B1169" s="14" t="s">
        <v>100</v>
      </c>
      <c r="C1169" s="13">
        <v>1.0568299999999999</v>
      </c>
      <c r="D1169" s="13">
        <v>41.393029999999996</v>
      </c>
      <c r="E1169" s="13">
        <v>2.401E-2</v>
      </c>
      <c r="F1169" s="12">
        <v>3.5416999999999996</v>
      </c>
      <c r="G1169" s="11">
        <f t="shared" si="38"/>
        <v>-37.851329999999997</v>
      </c>
      <c r="H1169" s="10">
        <f t="shared" si="39"/>
        <v>-0.91443728569761629</v>
      </c>
    </row>
    <row r="1170" spans="1:8" ht="16.5" customHeight="1" x14ac:dyDescent="0.3">
      <c r="A1170" s="15">
        <v>9013</v>
      </c>
      <c r="B1170" s="14" t="s">
        <v>99</v>
      </c>
      <c r="C1170" s="13">
        <v>71.647620399999994</v>
      </c>
      <c r="D1170" s="13">
        <v>2314.2467499999998</v>
      </c>
      <c r="E1170" s="13">
        <v>38.507483999999998</v>
      </c>
      <c r="F1170" s="12">
        <v>1206.01839</v>
      </c>
      <c r="G1170" s="11">
        <f t="shared" si="38"/>
        <v>-1108.2283599999998</v>
      </c>
      <c r="H1170" s="10">
        <f t="shared" si="39"/>
        <v>-0.47887216866567922</v>
      </c>
    </row>
    <row r="1171" spans="1:8" ht="16.5" customHeight="1" x14ac:dyDescent="0.3">
      <c r="A1171" s="15">
        <v>9014</v>
      </c>
      <c r="B1171" s="14" t="s">
        <v>98</v>
      </c>
      <c r="C1171" s="13">
        <v>5.8661880000000002</v>
      </c>
      <c r="D1171" s="13">
        <v>768.01914999999997</v>
      </c>
      <c r="E1171" s="13">
        <v>3.0191319999999999</v>
      </c>
      <c r="F1171" s="12">
        <v>944.40403000000003</v>
      </c>
      <c r="G1171" s="11">
        <f t="shared" si="38"/>
        <v>176.38488000000007</v>
      </c>
      <c r="H1171" s="10">
        <f t="shared" si="39"/>
        <v>0.22966208589981132</v>
      </c>
    </row>
    <row r="1172" spans="1:8" ht="25.5" customHeight="1" x14ac:dyDescent="0.3">
      <c r="A1172" s="15">
        <v>9015</v>
      </c>
      <c r="B1172" s="14" t="s">
        <v>97</v>
      </c>
      <c r="C1172" s="13">
        <v>32.961332999999996</v>
      </c>
      <c r="D1172" s="13">
        <v>1615.8108200000001</v>
      </c>
      <c r="E1172" s="13">
        <v>6.6431103999999994</v>
      </c>
      <c r="F1172" s="12">
        <v>1464.8208100000002</v>
      </c>
      <c r="G1172" s="11">
        <f t="shared" si="38"/>
        <v>-150.99000999999998</v>
      </c>
      <c r="H1172" s="10">
        <f t="shared" si="39"/>
        <v>-9.3445351479946134E-2</v>
      </c>
    </row>
    <row r="1173" spans="1:8" ht="16.5" customHeight="1" x14ac:dyDescent="0.3">
      <c r="A1173" s="15">
        <v>9016</v>
      </c>
      <c r="B1173" s="14" t="s">
        <v>96</v>
      </c>
      <c r="C1173" s="13">
        <v>2.593899</v>
      </c>
      <c r="D1173" s="13">
        <v>128.97094999999999</v>
      </c>
      <c r="E1173" s="13">
        <v>1.4730080000000001</v>
      </c>
      <c r="F1173" s="12">
        <v>86.253270000000001</v>
      </c>
      <c r="G1173" s="11">
        <f t="shared" si="38"/>
        <v>-42.717679999999987</v>
      </c>
      <c r="H1173" s="10">
        <f t="shared" si="39"/>
        <v>-0.33121939475517542</v>
      </c>
    </row>
    <row r="1174" spans="1:8" ht="25.5" customHeight="1" x14ac:dyDescent="0.3">
      <c r="A1174" s="15">
        <v>9017</v>
      </c>
      <c r="B1174" s="14" t="s">
        <v>95</v>
      </c>
      <c r="C1174" s="13">
        <v>178.550675375</v>
      </c>
      <c r="D1174" s="13">
        <v>1162.2534900000001</v>
      </c>
      <c r="E1174" s="13">
        <v>117.1577683</v>
      </c>
      <c r="F1174" s="12">
        <v>600.42210999999998</v>
      </c>
      <c r="G1174" s="11">
        <f t="shared" si="38"/>
        <v>-561.83138000000008</v>
      </c>
      <c r="H1174" s="10">
        <f t="shared" si="39"/>
        <v>-0.48339831614530154</v>
      </c>
    </row>
    <row r="1175" spans="1:8" ht="25.5" customHeight="1" x14ac:dyDescent="0.3">
      <c r="A1175" s="15">
        <v>9018</v>
      </c>
      <c r="B1175" s="14" t="s">
        <v>94</v>
      </c>
      <c r="C1175" s="13">
        <v>701.10257573000001</v>
      </c>
      <c r="D1175" s="13">
        <v>32116.42338</v>
      </c>
      <c r="E1175" s="13">
        <v>486.23550095000002</v>
      </c>
      <c r="F1175" s="12">
        <v>27351.584899999998</v>
      </c>
      <c r="G1175" s="11">
        <f t="shared" si="38"/>
        <v>-4764.8384800000022</v>
      </c>
      <c r="H1175" s="10">
        <f t="shared" si="39"/>
        <v>-0.14836142940397376</v>
      </c>
    </row>
    <row r="1176" spans="1:8" ht="38.25" customHeight="1" x14ac:dyDescent="0.3">
      <c r="A1176" s="15">
        <v>9019</v>
      </c>
      <c r="B1176" s="14" t="s">
        <v>93</v>
      </c>
      <c r="C1176" s="13">
        <v>314.24812300000002</v>
      </c>
      <c r="D1176" s="13">
        <v>4163.9772599999997</v>
      </c>
      <c r="E1176" s="13">
        <v>155.61644779999901</v>
      </c>
      <c r="F1176" s="12">
        <v>2171.2172099999998</v>
      </c>
      <c r="G1176" s="11">
        <f t="shared" si="38"/>
        <v>-1992.7600499999999</v>
      </c>
      <c r="H1176" s="10">
        <f t="shared" si="39"/>
        <v>-0.47857130948885152</v>
      </c>
    </row>
    <row r="1177" spans="1:8" ht="16.5" customHeight="1" x14ac:dyDescent="0.3">
      <c r="A1177" s="15">
        <v>9020</v>
      </c>
      <c r="B1177" s="14" t="s">
        <v>92</v>
      </c>
      <c r="C1177" s="13">
        <v>12.978870000000001</v>
      </c>
      <c r="D1177" s="13">
        <v>615.44242000000008</v>
      </c>
      <c r="E1177" s="13">
        <v>25.725680000000001</v>
      </c>
      <c r="F1177" s="12">
        <v>1261.5185800000002</v>
      </c>
      <c r="G1177" s="11">
        <f t="shared" si="38"/>
        <v>646.07616000000007</v>
      </c>
      <c r="H1177" s="10">
        <f t="shared" si="39"/>
        <v>1.0497751519955352</v>
      </c>
    </row>
    <row r="1178" spans="1:8" ht="25.5" customHeight="1" x14ac:dyDescent="0.3">
      <c r="A1178" s="15">
        <v>9021</v>
      </c>
      <c r="B1178" s="14" t="s">
        <v>91</v>
      </c>
      <c r="C1178" s="13">
        <v>49.989620949999996</v>
      </c>
      <c r="D1178" s="13">
        <v>12030.847019999999</v>
      </c>
      <c r="E1178" s="13">
        <v>34.824116549999999</v>
      </c>
      <c r="F1178" s="12">
        <v>12609.268340000001</v>
      </c>
      <c r="G1178" s="11">
        <f t="shared" si="38"/>
        <v>578.42132000000129</v>
      </c>
      <c r="H1178" s="10">
        <f t="shared" si="39"/>
        <v>4.8078187598798124E-2</v>
      </c>
    </row>
    <row r="1179" spans="1:8" ht="25.5" customHeight="1" x14ac:dyDescent="0.3">
      <c r="A1179" s="15">
        <v>9022</v>
      </c>
      <c r="B1179" s="14" t="s">
        <v>90</v>
      </c>
      <c r="C1179" s="13">
        <v>48.898525999999997</v>
      </c>
      <c r="D1179" s="13">
        <v>5016.2395400000005</v>
      </c>
      <c r="E1179" s="13">
        <v>41.472197999999999</v>
      </c>
      <c r="F1179" s="12">
        <v>7961.9136500000004</v>
      </c>
      <c r="G1179" s="11">
        <f t="shared" si="38"/>
        <v>2945.6741099999999</v>
      </c>
      <c r="H1179" s="10">
        <f t="shared" si="39"/>
        <v>0.58722756090710926</v>
      </c>
    </row>
    <row r="1180" spans="1:8" ht="25.5" customHeight="1" x14ac:dyDescent="0.3">
      <c r="A1180" s="15">
        <v>9023</v>
      </c>
      <c r="B1180" s="14" t="s">
        <v>89</v>
      </c>
      <c r="C1180" s="13">
        <v>38.007615999999999</v>
      </c>
      <c r="D1180" s="13">
        <v>413.10203000000001</v>
      </c>
      <c r="E1180" s="13">
        <v>26.552345000000003</v>
      </c>
      <c r="F1180" s="12">
        <v>1282.3191000000002</v>
      </c>
      <c r="G1180" s="11">
        <f t="shared" si="38"/>
        <v>869.21707000000015</v>
      </c>
      <c r="H1180" s="10">
        <f t="shared" si="39"/>
        <v>2.1041220010465698</v>
      </c>
    </row>
    <row r="1181" spans="1:8" ht="25.5" customHeight="1" x14ac:dyDescent="0.3">
      <c r="A1181" s="15">
        <v>9024</v>
      </c>
      <c r="B1181" s="14" t="s">
        <v>88</v>
      </c>
      <c r="C1181" s="13">
        <v>213.535573978</v>
      </c>
      <c r="D1181" s="13">
        <v>3218.5638799999997</v>
      </c>
      <c r="E1181" s="13">
        <v>2.592438</v>
      </c>
      <c r="F1181" s="12">
        <v>121.34334</v>
      </c>
      <c r="G1181" s="11">
        <f t="shared" si="38"/>
        <v>-3097.2205399999998</v>
      </c>
      <c r="H1181" s="10">
        <f t="shared" si="39"/>
        <v>-0.96229891823678826</v>
      </c>
    </row>
    <row r="1182" spans="1:8" ht="38.25" customHeight="1" x14ac:dyDescent="0.3">
      <c r="A1182" s="15">
        <v>9025</v>
      </c>
      <c r="B1182" s="14" t="s">
        <v>87</v>
      </c>
      <c r="C1182" s="13">
        <v>78.597049069999699</v>
      </c>
      <c r="D1182" s="13">
        <v>3686.25060999999</v>
      </c>
      <c r="E1182" s="13">
        <v>47.156882813999999</v>
      </c>
      <c r="F1182" s="12">
        <v>3628.6851699999997</v>
      </c>
      <c r="G1182" s="11">
        <f t="shared" si="38"/>
        <v>-57.565439999990303</v>
      </c>
      <c r="H1182" s="10">
        <f t="shared" si="39"/>
        <v>-1.5616257843085297E-2</v>
      </c>
    </row>
    <row r="1183" spans="1:8" ht="25.5" customHeight="1" x14ac:dyDescent="0.3">
      <c r="A1183" s="15">
        <v>9026</v>
      </c>
      <c r="B1183" s="14" t="s">
        <v>86</v>
      </c>
      <c r="C1183" s="13">
        <v>142.95373701</v>
      </c>
      <c r="D1183" s="13">
        <v>6478.1773899999907</v>
      </c>
      <c r="E1183" s="13">
        <v>90.846069359999987</v>
      </c>
      <c r="F1183" s="12">
        <v>4099.6914800000004</v>
      </c>
      <c r="G1183" s="11">
        <f t="shared" si="38"/>
        <v>-2378.4859099999903</v>
      </c>
      <c r="H1183" s="10">
        <f t="shared" si="39"/>
        <v>-0.36715356292520324</v>
      </c>
    </row>
    <row r="1184" spans="1:8" ht="25.5" customHeight="1" x14ac:dyDescent="0.3">
      <c r="A1184" s="15">
        <v>9027</v>
      </c>
      <c r="B1184" s="14" t="s">
        <v>85</v>
      </c>
      <c r="C1184" s="13">
        <v>64.426674480000003</v>
      </c>
      <c r="D1184" s="13">
        <v>9760.9813599999907</v>
      </c>
      <c r="E1184" s="13">
        <v>44.235096069999898</v>
      </c>
      <c r="F1184" s="12">
        <v>8548.61804999999</v>
      </c>
      <c r="G1184" s="11">
        <f t="shared" si="38"/>
        <v>-1212.3633100000006</v>
      </c>
      <c r="H1184" s="10">
        <f t="shared" si="39"/>
        <v>-0.12420506353676736</v>
      </c>
    </row>
    <row r="1185" spans="1:8" ht="16.5" customHeight="1" x14ac:dyDescent="0.3">
      <c r="A1185" s="15">
        <v>9028</v>
      </c>
      <c r="B1185" s="14" t="s">
        <v>84</v>
      </c>
      <c r="C1185" s="13">
        <v>312.31053200000002</v>
      </c>
      <c r="D1185" s="13">
        <v>6409.0052500000002</v>
      </c>
      <c r="E1185" s="13">
        <v>171.46498499999998</v>
      </c>
      <c r="F1185" s="12">
        <v>3239.8973300000002</v>
      </c>
      <c r="G1185" s="11">
        <f t="shared" si="38"/>
        <v>-3169.1079199999999</v>
      </c>
      <c r="H1185" s="10">
        <f t="shared" si="39"/>
        <v>-0.49447734810328015</v>
      </c>
    </row>
    <row r="1186" spans="1:8" ht="25.5" customHeight="1" x14ac:dyDescent="0.3">
      <c r="A1186" s="15">
        <v>9029</v>
      </c>
      <c r="B1186" s="14" t="s">
        <v>83</v>
      </c>
      <c r="C1186" s="13">
        <v>12.683637602999999</v>
      </c>
      <c r="D1186" s="13">
        <v>1261.47684</v>
      </c>
      <c r="E1186" s="13">
        <v>5.1294422000000006</v>
      </c>
      <c r="F1186" s="12">
        <v>749.58373000000108</v>
      </c>
      <c r="G1186" s="11">
        <f t="shared" si="38"/>
        <v>-511.89310999999896</v>
      </c>
      <c r="H1186" s="10">
        <f t="shared" si="39"/>
        <v>-0.40578874995437803</v>
      </c>
    </row>
    <row r="1187" spans="1:8" ht="25.5" customHeight="1" x14ac:dyDescent="0.3">
      <c r="A1187" s="15">
        <v>9030</v>
      </c>
      <c r="B1187" s="14" t="s">
        <v>82</v>
      </c>
      <c r="C1187" s="13">
        <v>44.395766969999997</v>
      </c>
      <c r="D1187" s="13">
        <v>5064.1175400000002</v>
      </c>
      <c r="E1187" s="13">
        <v>32.180718286000101</v>
      </c>
      <c r="F1187" s="12">
        <v>4829.6569600000103</v>
      </c>
      <c r="G1187" s="11">
        <f t="shared" si="38"/>
        <v>-234.46057999998993</v>
      </c>
      <c r="H1187" s="10">
        <f t="shared" si="39"/>
        <v>-4.6298407994690802E-2</v>
      </c>
    </row>
    <row r="1188" spans="1:8" ht="25.5" customHeight="1" x14ac:dyDescent="0.3">
      <c r="A1188" s="15">
        <v>9031</v>
      </c>
      <c r="B1188" s="14" t="s">
        <v>81</v>
      </c>
      <c r="C1188" s="13">
        <v>211.54001044200001</v>
      </c>
      <c r="D1188" s="13">
        <v>13704.806990000001</v>
      </c>
      <c r="E1188" s="13">
        <v>119.31489879999999</v>
      </c>
      <c r="F1188" s="12">
        <v>6624.2027600000001</v>
      </c>
      <c r="G1188" s="11">
        <f t="shared" si="38"/>
        <v>-7080.6042300000008</v>
      </c>
      <c r="H1188" s="10">
        <f t="shared" si="39"/>
        <v>-0.51665114548249469</v>
      </c>
    </row>
    <row r="1189" spans="1:8" ht="16.5" customHeight="1" x14ac:dyDescent="0.3">
      <c r="A1189" s="15">
        <v>9032</v>
      </c>
      <c r="B1189" s="14" t="s">
        <v>80</v>
      </c>
      <c r="C1189" s="13">
        <v>189.32110069500001</v>
      </c>
      <c r="D1189" s="13">
        <v>4834.5226899999898</v>
      </c>
      <c r="E1189" s="13">
        <v>179.92685492999999</v>
      </c>
      <c r="F1189" s="12">
        <v>4730.7483599999905</v>
      </c>
      <c r="G1189" s="11">
        <f t="shared" si="38"/>
        <v>-103.77432999999928</v>
      </c>
      <c r="H1189" s="10">
        <f t="shared" si="39"/>
        <v>-2.1465268994321236E-2</v>
      </c>
    </row>
    <row r="1190" spans="1:8" ht="25.5" customHeight="1" x14ac:dyDescent="0.3">
      <c r="A1190" s="15">
        <v>9033</v>
      </c>
      <c r="B1190" s="14" t="s">
        <v>79</v>
      </c>
      <c r="C1190" s="13">
        <v>8.2070194999999995</v>
      </c>
      <c r="D1190" s="13">
        <v>1306.97065</v>
      </c>
      <c r="E1190" s="13">
        <v>7.4034390000000005</v>
      </c>
      <c r="F1190" s="12">
        <v>664.38726999999892</v>
      </c>
      <c r="G1190" s="11">
        <f t="shared" si="38"/>
        <v>-642.58338000000106</v>
      </c>
      <c r="H1190" s="10">
        <f t="shared" si="39"/>
        <v>-0.49165861528719185</v>
      </c>
    </row>
    <row r="1191" spans="1:8" ht="38.25" customHeight="1" x14ac:dyDescent="0.3">
      <c r="A1191" s="15">
        <v>9101</v>
      </c>
      <c r="B1191" s="14" t="s">
        <v>78</v>
      </c>
      <c r="C1191" s="13">
        <v>4.9980339999999993E-3</v>
      </c>
      <c r="D1191" s="13">
        <v>198.34437</v>
      </c>
      <c r="E1191" s="13">
        <v>5.6509999999999998E-3</v>
      </c>
      <c r="F1191" s="12">
        <v>25.497869999999999</v>
      </c>
      <c r="G1191" s="11">
        <f t="shared" si="38"/>
        <v>-172.84649999999999</v>
      </c>
      <c r="H1191" s="10">
        <f t="shared" si="39"/>
        <v>-0.87144646455051888</v>
      </c>
    </row>
    <row r="1192" spans="1:8" ht="25.5" customHeight="1" x14ac:dyDescent="0.3">
      <c r="A1192" s="15">
        <v>9102</v>
      </c>
      <c r="B1192" s="14" t="s">
        <v>77</v>
      </c>
      <c r="C1192" s="13">
        <v>17.098319935999999</v>
      </c>
      <c r="D1192" s="13">
        <v>2166.75864</v>
      </c>
      <c r="E1192" s="13">
        <v>18.759409160000001</v>
      </c>
      <c r="F1192" s="12">
        <v>2230.0252700000001</v>
      </c>
      <c r="G1192" s="11">
        <f t="shared" si="38"/>
        <v>63.266630000000077</v>
      </c>
      <c r="H1192" s="10">
        <f t="shared" si="39"/>
        <v>2.9198743612717324E-2</v>
      </c>
    </row>
    <row r="1193" spans="1:8" ht="38.25" customHeight="1" x14ac:dyDescent="0.3">
      <c r="A1193" s="15">
        <v>9103</v>
      </c>
      <c r="B1193" s="14" t="s">
        <v>76</v>
      </c>
      <c r="C1193" s="13">
        <v>8.9279999999999998E-2</v>
      </c>
      <c r="D1193" s="13">
        <v>10.569180000000001</v>
      </c>
      <c r="E1193" s="13">
        <v>9.240000000000001E-2</v>
      </c>
      <c r="F1193" s="12">
        <v>0.7696900000000001</v>
      </c>
      <c r="G1193" s="11">
        <f t="shared" si="38"/>
        <v>-9.7994900000000005</v>
      </c>
      <c r="H1193" s="10">
        <f t="shared" si="39"/>
        <v>-0.92717599662414674</v>
      </c>
    </row>
    <row r="1194" spans="1:8" ht="16.5" customHeight="1" x14ac:dyDescent="0.3">
      <c r="A1194" s="15">
        <v>9104</v>
      </c>
      <c r="B1194" s="14" t="s">
        <v>75</v>
      </c>
      <c r="C1194" s="13">
        <v>0.50312500000000004</v>
      </c>
      <c r="D1194" s="13">
        <v>10.09154</v>
      </c>
      <c r="E1194" s="13">
        <v>1.9120000000000002E-2</v>
      </c>
      <c r="F1194" s="12">
        <v>3.1254899999999997</v>
      </c>
      <c r="G1194" s="11">
        <f t="shared" si="38"/>
        <v>-6.966050000000001</v>
      </c>
      <c r="H1194" s="10">
        <f t="shared" si="39"/>
        <v>-0.6902861208497415</v>
      </c>
    </row>
    <row r="1195" spans="1:8" ht="25.5" customHeight="1" x14ac:dyDescent="0.3">
      <c r="A1195" s="15">
        <v>9105</v>
      </c>
      <c r="B1195" s="14" t="s">
        <v>74</v>
      </c>
      <c r="C1195" s="13">
        <v>46.144686480000097</v>
      </c>
      <c r="D1195" s="13">
        <v>187.91123000000002</v>
      </c>
      <c r="E1195" s="13">
        <v>47.2350748</v>
      </c>
      <c r="F1195" s="12">
        <v>189.13218000000001</v>
      </c>
      <c r="G1195" s="11">
        <f t="shared" si="38"/>
        <v>1.2209499999999878</v>
      </c>
      <c r="H1195" s="10">
        <f t="shared" si="39"/>
        <v>6.4974828806132964E-3</v>
      </c>
    </row>
    <row r="1196" spans="1:8" ht="25.5" customHeight="1" x14ac:dyDescent="0.3">
      <c r="A1196" s="15">
        <v>9106</v>
      </c>
      <c r="B1196" s="14" t="s">
        <v>73</v>
      </c>
      <c r="C1196" s="13">
        <v>0.70716200000000007</v>
      </c>
      <c r="D1196" s="13">
        <v>36.950749999999999</v>
      </c>
      <c r="E1196" s="13">
        <v>0.26979000000000003</v>
      </c>
      <c r="F1196" s="12">
        <v>19.141389999999998</v>
      </c>
      <c r="G1196" s="11">
        <f t="shared" si="38"/>
        <v>-17.809360000000002</v>
      </c>
      <c r="H1196" s="10">
        <f t="shared" si="39"/>
        <v>-0.48197560266029787</v>
      </c>
    </row>
    <row r="1197" spans="1:8" ht="16.5" customHeight="1" x14ac:dyDescent="0.3">
      <c r="A1197" s="15">
        <v>9107</v>
      </c>
      <c r="B1197" s="14" t="s">
        <v>72</v>
      </c>
      <c r="C1197" s="13">
        <v>7.7231091000000101</v>
      </c>
      <c r="D1197" s="13">
        <v>123.81513000000001</v>
      </c>
      <c r="E1197" s="13">
        <v>9.25282300000001</v>
      </c>
      <c r="F1197" s="12">
        <v>118.13150999999999</v>
      </c>
      <c r="G1197" s="11">
        <f t="shared" si="38"/>
        <v>-5.683620000000019</v>
      </c>
      <c r="H1197" s="10">
        <f t="shared" si="39"/>
        <v>-4.5904082966274143E-2</v>
      </c>
    </row>
    <row r="1198" spans="1:8" ht="25.5" customHeight="1" x14ac:dyDescent="0.3">
      <c r="A1198" s="15">
        <v>9108</v>
      </c>
      <c r="B1198" s="14" t="s">
        <v>71</v>
      </c>
      <c r="C1198" s="13">
        <v>1.0129999999999998E-3</v>
      </c>
      <c r="D1198" s="13">
        <v>4.4527299999999999</v>
      </c>
      <c r="E1198" s="13">
        <v>4.7859999999999995E-3</v>
      </c>
      <c r="F1198" s="12">
        <v>18.87255</v>
      </c>
      <c r="G1198" s="11">
        <f t="shared" si="38"/>
        <v>14.419820000000001</v>
      </c>
      <c r="H1198" s="10">
        <f t="shared" si="39"/>
        <v>3.2384222712807653</v>
      </c>
    </row>
    <row r="1199" spans="1:8" ht="25.5" customHeight="1" x14ac:dyDescent="0.3">
      <c r="A1199" s="15">
        <v>9109</v>
      </c>
      <c r="B1199" s="14" t="s">
        <v>70</v>
      </c>
      <c r="C1199" s="13">
        <v>0.39659</v>
      </c>
      <c r="D1199" s="13">
        <v>2.5042</v>
      </c>
      <c r="E1199" s="13">
        <v>0.79053799999999996</v>
      </c>
      <c r="F1199" s="12">
        <v>2.9312</v>
      </c>
      <c r="G1199" s="11">
        <f t="shared" si="38"/>
        <v>0.42700000000000005</v>
      </c>
      <c r="H1199" s="10">
        <f t="shared" si="39"/>
        <v>0.17051353725740759</v>
      </c>
    </row>
    <row r="1200" spans="1:8" ht="38.25" customHeight="1" x14ac:dyDescent="0.3">
      <c r="A1200" s="15">
        <v>9110</v>
      </c>
      <c r="B1200" s="14" t="s">
        <v>69</v>
      </c>
      <c r="C1200" s="13">
        <v>0.19900000000000001</v>
      </c>
      <c r="D1200" s="13">
        <v>1.7918099999999999</v>
      </c>
      <c r="E1200" s="13">
        <v>1.434E-2</v>
      </c>
      <c r="F1200" s="12">
        <v>6.4840000000000009E-2</v>
      </c>
      <c r="G1200" s="11">
        <f t="shared" si="38"/>
        <v>-1.7269699999999999</v>
      </c>
      <c r="H1200" s="10">
        <f t="shared" si="39"/>
        <v>-0.9638131275079389</v>
      </c>
    </row>
    <row r="1201" spans="1:8" ht="25.5" customHeight="1" x14ac:dyDescent="0.3">
      <c r="A1201" s="15">
        <v>9111</v>
      </c>
      <c r="B1201" s="14" t="s">
        <v>68</v>
      </c>
      <c r="C1201" s="13">
        <v>5.3367999999999999E-2</v>
      </c>
      <c r="D1201" s="13">
        <v>29.115189999999998</v>
      </c>
      <c r="E1201" s="13">
        <v>0.11075136000000001</v>
      </c>
      <c r="F1201" s="12">
        <v>3.40761</v>
      </c>
      <c r="G1201" s="11">
        <f t="shared" si="38"/>
        <v>-25.70758</v>
      </c>
      <c r="H1201" s="10">
        <f t="shared" si="39"/>
        <v>-0.88296109350479945</v>
      </c>
    </row>
    <row r="1202" spans="1:8" ht="25.5" customHeight="1" x14ac:dyDescent="0.3">
      <c r="A1202" s="15">
        <v>9112</v>
      </c>
      <c r="B1202" s="14" t="s">
        <v>67</v>
      </c>
      <c r="C1202" s="13">
        <v>6.0909999999999999E-2</v>
      </c>
      <c r="D1202" s="13">
        <v>0.91121000000000008</v>
      </c>
      <c r="E1202" s="13">
        <v>0</v>
      </c>
      <c r="F1202" s="12">
        <v>0</v>
      </c>
      <c r="G1202" s="11">
        <f t="shared" si="38"/>
        <v>-0.91121000000000008</v>
      </c>
      <c r="H1202" s="10">
        <f t="shared" si="39"/>
        <v>-1</v>
      </c>
    </row>
    <row r="1203" spans="1:8" ht="25.5" customHeight="1" x14ac:dyDescent="0.3">
      <c r="A1203" s="15">
        <v>9113</v>
      </c>
      <c r="B1203" s="14" t="s">
        <v>66</v>
      </c>
      <c r="C1203" s="13">
        <v>3.6861812122000002</v>
      </c>
      <c r="D1203" s="13">
        <v>100.54116</v>
      </c>
      <c r="E1203" s="13">
        <v>2.927754041</v>
      </c>
      <c r="F1203" s="12">
        <v>103.84464999999999</v>
      </c>
      <c r="G1203" s="11">
        <f t="shared" si="38"/>
        <v>3.3034899999999823</v>
      </c>
      <c r="H1203" s="10">
        <f t="shared" si="39"/>
        <v>3.285709056867836E-2</v>
      </c>
    </row>
    <row r="1204" spans="1:8" ht="16.5" customHeight="1" x14ac:dyDescent="0.3">
      <c r="A1204" s="15">
        <v>9114</v>
      </c>
      <c r="B1204" s="14" t="s">
        <v>65</v>
      </c>
      <c r="C1204" s="13">
        <v>2.4182862499999999E-2</v>
      </c>
      <c r="D1204" s="13">
        <v>9.2937000000000012</v>
      </c>
      <c r="E1204" s="13">
        <v>0.10302853000000001</v>
      </c>
      <c r="F1204" s="12">
        <v>7.0424700000000007</v>
      </c>
      <c r="G1204" s="11">
        <f t="shared" si="38"/>
        <v>-2.2512300000000005</v>
      </c>
      <c r="H1204" s="10">
        <f t="shared" si="39"/>
        <v>-0.24223183446851096</v>
      </c>
    </row>
    <row r="1205" spans="1:8" ht="16.5" customHeight="1" x14ac:dyDescent="0.3">
      <c r="A1205" s="15">
        <v>9201</v>
      </c>
      <c r="B1205" s="14" t="s">
        <v>64</v>
      </c>
      <c r="C1205" s="13">
        <v>1.2554000000000001</v>
      </c>
      <c r="D1205" s="13">
        <v>120.84692999999999</v>
      </c>
      <c r="E1205" s="13">
        <v>1.4079999999999999</v>
      </c>
      <c r="F1205" s="12">
        <v>91.097580000000008</v>
      </c>
      <c r="G1205" s="11">
        <f t="shared" si="38"/>
        <v>-29.749349999999978</v>
      </c>
      <c r="H1205" s="10">
        <f t="shared" si="39"/>
        <v>-0.24617381674486874</v>
      </c>
    </row>
    <row r="1206" spans="1:8" ht="16.5" customHeight="1" x14ac:dyDescent="0.3">
      <c r="A1206" s="15">
        <v>9202</v>
      </c>
      <c r="B1206" s="14" t="s">
        <v>63</v>
      </c>
      <c r="C1206" s="13">
        <v>36.83719</v>
      </c>
      <c r="D1206" s="13">
        <v>740.42333999999994</v>
      </c>
      <c r="E1206" s="13">
        <v>15.451499999999999</v>
      </c>
      <c r="F1206" s="12">
        <v>237.35604000000001</v>
      </c>
      <c r="G1206" s="11">
        <f t="shared" si="38"/>
        <v>-503.06729999999993</v>
      </c>
      <c r="H1206" s="10">
        <f t="shared" si="39"/>
        <v>-0.6794319854908949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0.58826599999999996</v>
      </c>
      <c r="D1209" s="13">
        <v>56.107239999999997</v>
      </c>
      <c r="E1209" s="13">
        <v>0.24999000000000002</v>
      </c>
      <c r="F1209" s="12">
        <v>18.01688</v>
      </c>
      <c r="G1209" s="11">
        <f t="shared" si="38"/>
        <v>-38.090359999999997</v>
      </c>
      <c r="H1209" s="10">
        <f t="shared" si="39"/>
        <v>-0.67888493534880701</v>
      </c>
    </row>
    <row r="1210" spans="1:8" ht="16.5" customHeight="1" x14ac:dyDescent="0.3">
      <c r="A1210" s="15">
        <v>9206</v>
      </c>
      <c r="B1210" s="14" t="s">
        <v>59</v>
      </c>
      <c r="C1210" s="13">
        <v>5.4852959999999999</v>
      </c>
      <c r="D1210" s="13">
        <v>87.634619999999998</v>
      </c>
      <c r="E1210" s="13">
        <v>2.1202299999999998</v>
      </c>
      <c r="F1210" s="12">
        <v>43.46696</v>
      </c>
      <c r="G1210" s="11">
        <f t="shared" si="38"/>
        <v>-44.167659999999998</v>
      </c>
      <c r="H1210" s="10">
        <f t="shared" si="39"/>
        <v>-0.5039978492518139</v>
      </c>
    </row>
    <row r="1211" spans="1:8" ht="25.5" customHeight="1" x14ac:dyDescent="0.3">
      <c r="A1211" s="15">
        <v>9207</v>
      </c>
      <c r="B1211" s="14" t="s">
        <v>58</v>
      </c>
      <c r="C1211" s="13">
        <v>48.488006999999996</v>
      </c>
      <c r="D1211" s="13">
        <v>1038.4147</v>
      </c>
      <c r="E1211" s="13">
        <v>31.654304</v>
      </c>
      <c r="F1211" s="12">
        <v>590.45371</v>
      </c>
      <c r="G1211" s="11">
        <f t="shared" si="38"/>
        <v>-447.96099000000004</v>
      </c>
      <c r="H1211" s="10">
        <f t="shared" si="39"/>
        <v>-0.43138929947736682</v>
      </c>
    </row>
    <row r="1212" spans="1:8" ht="38.25" customHeight="1" x14ac:dyDescent="0.3">
      <c r="A1212" s="15">
        <v>9208</v>
      </c>
      <c r="B1212" s="14" t="s">
        <v>57</v>
      </c>
      <c r="C1212" s="13">
        <v>0.98291799999999996</v>
      </c>
      <c r="D1212" s="13">
        <v>9.4936799999999995</v>
      </c>
      <c r="E1212" s="13">
        <v>1.4297760000000002</v>
      </c>
      <c r="F1212" s="12">
        <v>8.157350000000001</v>
      </c>
      <c r="G1212" s="11">
        <f t="shared" si="38"/>
        <v>-1.3363299999999985</v>
      </c>
      <c r="H1212" s="10">
        <f t="shared" si="39"/>
        <v>-0.14075995820377329</v>
      </c>
    </row>
    <row r="1213" spans="1:8" ht="38.25" customHeight="1" x14ac:dyDescent="0.3">
      <c r="A1213" s="15">
        <v>9209</v>
      </c>
      <c r="B1213" s="14" t="s">
        <v>56</v>
      </c>
      <c r="C1213" s="13">
        <v>18.600878000000002</v>
      </c>
      <c r="D1213" s="13">
        <v>179.27144000000001</v>
      </c>
      <c r="E1213" s="13">
        <v>16.708796999999997</v>
      </c>
      <c r="F1213" s="12">
        <v>335.23409999999996</v>
      </c>
      <c r="G1213" s="11">
        <f t="shared" si="38"/>
        <v>155.96265999999994</v>
      </c>
      <c r="H1213" s="10">
        <f t="shared" si="39"/>
        <v>0.86998051669579901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</v>
      </c>
      <c r="D1215" s="13">
        <v>0</v>
      </c>
      <c r="E1215" s="13">
        <v>0</v>
      </c>
      <c r="F1215" s="12">
        <v>0</v>
      </c>
      <c r="G1215" s="11">
        <f t="shared" si="38"/>
        <v>0</v>
      </c>
      <c r="H1215" s="10" t="str">
        <f t="shared" si="39"/>
        <v/>
      </c>
    </row>
    <row r="1216" spans="1:8" ht="25.5" customHeight="1" x14ac:dyDescent="0.3">
      <c r="A1216" s="15">
        <v>9303</v>
      </c>
      <c r="B1216" s="14" t="s">
        <v>53</v>
      </c>
      <c r="C1216" s="13">
        <v>0</v>
      </c>
      <c r="D1216" s="13">
        <v>0</v>
      </c>
      <c r="E1216" s="13">
        <v>4.0546980000000001</v>
      </c>
      <c r="F1216" s="12">
        <v>1050.61436</v>
      </c>
      <c r="G1216" s="11">
        <f t="shared" si="38"/>
        <v>1050.61436</v>
      </c>
      <c r="H1216" s="10" t="str">
        <f t="shared" si="39"/>
        <v/>
      </c>
    </row>
    <row r="1217" spans="1:8" ht="16.5" customHeight="1" x14ac:dyDescent="0.3">
      <c r="A1217" s="15">
        <v>9304</v>
      </c>
      <c r="B1217" s="14" t="s">
        <v>52</v>
      </c>
      <c r="C1217" s="13">
        <v>0</v>
      </c>
      <c r="D1217" s="13">
        <v>0</v>
      </c>
      <c r="E1217" s="13">
        <v>0.68</v>
      </c>
      <c r="F1217" s="12">
        <v>9.5985499999999995</v>
      </c>
      <c r="G1217" s="11">
        <f t="shared" si="38"/>
        <v>9.5985499999999995</v>
      </c>
      <c r="H1217" s="10" t="str">
        <f t="shared" si="39"/>
        <v/>
      </c>
    </row>
    <row r="1218" spans="1:8" ht="25.5" customHeight="1" x14ac:dyDescent="0.3">
      <c r="A1218" s="15">
        <v>9305</v>
      </c>
      <c r="B1218" s="14" t="s">
        <v>51</v>
      </c>
      <c r="C1218" s="13">
        <v>0</v>
      </c>
      <c r="D1218" s="13">
        <v>0</v>
      </c>
      <c r="E1218" s="13">
        <v>7.7702499999999999</v>
      </c>
      <c r="F1218" s="12">
        <v>747.48725999999999</v>
      </c>
      <c r="G1218" s="11">
        <f t="shared" si="38"/>
        <v>747.48725999999999</v>
      </c>
      <c r="H1218" s="10" t="str">
        <f t="shared" si="39"/>
        <v/>
      </c>
    </row>
    <row r="1219" spans="1:8" ht="25.5" customHeight="1" x14ac:dyDescent="0.3">
      <c r="A1219" s="15">
        <v>9306</v>
      </c>
      <c r="B1219" s="14" t="s">
        <v>50</v>
      </c>
      <c r="C1219" s="13">
        <v>0</v>
      </c>
      <c r="D1219" s="13">
        <v>0</v>
      </c>
      <c r="E1219" s="13">
        <v>44.64038</v>
      </c>
      <c r="F1219" s="12">
        <v>1091.02953</v>
      </c>
      <c r="G1219" s="11">
        <f t="shared" si="38"/>
        <v>1091.02953</v>
      </c>
      <c r="H1219" s="10" t="str">
        <f t="shared" si="39"/>
        <v/>
      </c>
    </row>
    <row r="1220" spans="1:8" ht="25.5" customHeight="1" x14ac:dyDescent="0.3">
      <c r="A1220" s="15">
        <v>9307</v>
      </c>
      <c r="B1220" s="14" t="s">
        <v>49</v>
      </c>
      <c r="C1220" s="13">
        <v>0</v>
      </c>
      <c r="D1220" s="13">
        <v>0</v>
      </c>
      <c r="E1220" s="13">
        <v>7.5999999999999998E-2</v>
      </c>
      <c r="F1220" s="12">
        <v>13.12884</v>
      </c>
      <c r="G1220" s="11">
        <f t="shared" si="38"/>
        <v>13.12884</v>
      </c>
      <c r="H1220" s="10" t="str">
        <f t="shared" si="39"/>
        <v/>
      </c>
    </row>
    <row r="1221" spans="1:8" ht="16.5" customHeight="1" x14ac:dyDescent="0.3">
      <c r="A1221" s="15">
        <v>9401</v>
      </c>
      <c r="B1221" s="14" t="s">
        <v>48</v>
      </c>
      <c r="C1221" s="13">
        <v>3722.7612919000203</v>
      </c>
      <c r="D1221" s="13">
        <v>19333.330480000001</v>
      </c>
      <c r="E1221" s="13">
        <v>2013.3160649000099</v>
      </c>
      <c r="F1221" s="12">
        <v>9865.6990599999699</v>
      </c>
      <c r="G1221" s="11">
        <f t="shared" si="38"/>
        <v>-9467.6314200000306</v>
      </c>
      <c r="H1221" s="10">
        <f t="shared" si="39"/>
        <v>-0.48970514572200241</v>
      </c>
    </row>
    <row r="1222" spans="1:8" ht="25.5" customHeight="1" x14ac:dyDescent="0.3">
      <c r="A1222" s="15">
        <v>9402</v>
      </c>
      <c r="B1222" s="14" t="s">
        <v>47</v>
      </c>
      <c r="C1222" s="13">
        <v>240.29931400000001</v>
      </c>
      <c r="D1222" s="13">
        <v>3411.7368300000003</v>
      </c>
      <c r="E1222" s="13">
        <v>114.311019</v>
      </c>
      <c r="F1222" s="12">
        <v>2354.2563</v>
      </c>
      <c r="G1222" s="11">
        <f t="shared" si="38"/>
        <v>-1057.4805300000003</v>
      </c>
      <c r="H1222" s="10">
        <f t="shared" si="39"/>
        <v>-0.30995372230981844</v>
      </c>
    </row>
    <row r="1223" spans="1:8" ht="16.5" customHeight="1" x14ac:dyDescent="0.3">
      <c r="A1223" s="15">
        <v>9403</v>
      </c>
      <c r="B1223" s="14" t="s">
        <v>46</v>
      </c>
      <c r="C1223" s="13">
        <v>6504.9539463000701</v>
      </c>
      <c r="D1223" s="13">
        <v>23816.979640000001</v>
      </c>
      <c r="E1223" s="13">
        <v>3073.8299486999699</v>
      </c>
      <c r="F1223" s="12">
        <v>14234.95636</v>
      </c>
      <c r="G1223" s="11">
        <f t="shared" ref="G1223:G1265" si="40">F1223-D1223</f>
        <v>-9582.0232800000013</v>
      </c>
      <c r="H1223" s="10">
        <f t="shared" ref="H1223:H1265" si="41">IF(D1223&lt;&gt;0,G1223/D1223,"")</f>
        <v>-0.40231899362701895</v>
      </c>
    </row>
    <row r="1224" spans="1:8" ht="16.5" customHeight="1" x14ac:dyDescent="0.3">
      <c r="A1224" s="15">
        <v>9404</v>
      </c>
      <c r="B1224" s="14" t="s">
        <v>45</v>
      </c>
      <c r="C1224" s="13">
        <v>971.87562576999699</v>
      </c>
      <c r="D1224" s="13">
        <v>4814.5002500000001</v>
      </c>
      <c r="E1224" s="13">
        <v>1306.10967253999</v>
      </c>
      <c r="F1224" s="12">
        <v>5346.9467800000093</v>
      </c>
      <c r="G1224" s="11">
        <f t="shared" si="40"/>
        <v>532.44653000000926</v>
      </c>
      <c r="H1224" s="10">
        <f t="shared" si="41"/>
        <v>0.11059227382946117</v>
      </c>
    </row>
    <row r="1225" spans="1:8" ht="25.5" customHeight="1" x14ac:dyDescent="0.3">
      <c r="A1225" s="15">
        <v>9405</v>
      </c>
      <c r="B1225" s="14" t="s">
        <v>44</v>
      </c>
      <c r="C1225" s="13">
        <v>3190.4284050000197</v>
      </c>
      <c r="D1225" s="13">
        <v>24957.88276</v>
      </c>
      <c r="E1225" s="13">
        <v>2059.8225676719899</v>
      </c>
      <c r="F1225" s="12">
        <v>14865.438189999901</v>
      </c>
      <c r="G1225" s="11">
        <f t="shared" si="40"/>
        <v>-10092.4445700001</v>
      </c>
      <c r="H1225" s="10">
        <f t="shared" si="41"/>
        <v>-0.40437903595633767</v>
      </c>
    </row>
    <row r="1226" spans="1:8" ht="16.5" customHeight="1" x14ac:dyDescent="0.3">
      <c r="A1226" s="15">
        <v>9406</v>
      </c>
      <c r="B1226" s="14" t="s">
        <v>43</v>
      </c>
      <c r="C1226" s="13">
        <v>530.39849000000004</v>
      </c>
      <c r="D1226" s="13">
        <v>1926.5891299999998</v>
      </c>
      <c r="E1226" s="13">
        <v>787.52344800000003</v>
      </c>
      <c r="F1226" s="12">
        <v>4203.6127000000006</v>
      </c>
      <c r="G1226" s="11">
        <f t="shared" si="40"/>
        <v>2277.0235700000007</v>
      </c>
      <c r="H1226" s="10">
        <f t="shared" si="41"/>
        <v>1.1818937076635541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3400.7062132999899</v>
      </c>
      <c r="D1229" s="13">
        <v>28609.654389999901</v>
      </c>
      <c r="E1229" s="13">
        <v>2418.5829292000003</v>
      </c>
      <c r="F1229" s="12">
        <v>20105.736550000001</v>
      </c>
      <c r="G1229" s="11">
        <f t="shared" si="40"/>
        <v>-8503.9178399999</v>
      </c>
      <c r="H1229" s="10">
        <f t="shared" si="41"/>
        <v>-0.29723944665938795</v>
      </c>
    </row>
    <row r="1230" spans="1:8" ht="16.5" customHeight="1" x14ac:dyDescent="0.3">
      <c r="A1230" s="15">
        <v>9504</v>
      </c>
      <c r="B1230" s="14" t="s">
        <v>39</v>
      </c>
      <c r="C1230" s="13">
        <v>374.57616400000001</v>
      </c>
      <c r="D1230" s="13">
        <v>6525.4411799999998</v>
      </c>
      <c r="E1230" s="13">
        <v>299.67086979999999</v>
      </c>
      <c r="F1230" s="12">
        <v>8648.4367600000005</v>
      </c>
      <c r="G1230" s="11">
        <f t="shared" si="40"/>
        <v>2122.9955800000007</v>
      </c>
      <c r="H1230" s="10">
        <f t="shared" si="41"/>
        <v>0.32534130971969022</v>
      </c>
    </row>
    <row r="1231" spans="1:8" ht="16.5" customHeight="1" x14ac:dyDescent="0.3">
      <c r="A1231" s="15">
        <v>9505</v>
      </c>
      <c r="B1231" s="14" t="s">
        <v>38</v>
      </c>
      <c r="C1231" s="13">
        <v>78.958121199999994</v>
      </c>
      <c r="D1231" s="13">
        <v>656.15857999999992</v>
      </c>
      <c r="E1231" s="13">
        <v>32.754557200000001</v>
      </c>
      <c r="F1231" s="12">
        <v>238.65403000000001</v>
      </c>
      <c r="G1231" s="11">
        <f t="shared" si="40"/>
        <v>-417.50454999999988</v>
      </c>
      <c r="H1231" s="10">
        <f t="shared" si="41"/>
        <v>-0.63628604841226022</v>
      </c>
    </row>
    <row r="1232" spans="1:8" ht="25.5" customHeight="1" x14ac:dyDescent="0.3">
      <c r="A1232" s="15">
        <v>9506</v>
      </c>
      <c r="B1232" s="14" t="s">
        <v>37</v>
      </c>
      <c r="C1232" s="13">
        <v>2573.0071009999997</v>
      </c>
      <c r="D1232" s="13">
        <v>11919.942070000001</v>
      </c>
      <c r="E1232" s="13">
        <v>1064.6203479999999</v>
      </c>
      <c r="F1232" s="12">
        <v>5263.5685599999997</v>
      </c>
      <c r="G1232" s="11">
        <f t="shared" si="40"/>
        <v>-6656.3735100000013</v>
      </c>
      <c r="H1232" s="10">
        <f t="shared" si="41"/>
        <v>-0.5584233103575813</v>
      </c>
    </row>
    <row r="1233" spans="1:8" ht="25.5" customHeight="1" x14ac:dyDescent="0.3">
      <c r="A1233" s="15">
        <v>9507</v>
      </c>
      <c r="B1233" s="14" t="s">
        <v>36</v>
      </c>
      <c r="C1233" s="13">
        <v>188.6837797</v>
      </c>
      <c r="D1233" s="13">
        <v>1485.36852</v>
      </c>
      <c r="E1233" s="13">
        <v>121.830917</v>
      </c>
      <c r="F1233" s="12">
        <v>944.41107</v>
      </c>
      <c r="G1233" s="11">
        <f t="shared" si="40"/>
        <v>-540.95744999999999</v>
      </c>
      <c r="H1233" s="10">
        <f t="shared" si="41"/>
        <v>-0.36419073295023108</v>
      </c>
    </row>
    <row r="1234" spans="1:8" ht="25.5" customHeight="1" x14ac:dyDescent="0.3">
      <c r="A1234" s="15">
        <v>9508</v>
      </c>
      <c r="B1234" s="14" t="s">
        <v>35</v>
      </c>
      <c r="C1234" s="13">
        <v>33.95675</v>
      </c>
      <c r="D1234" s="13">
        <v>303.93016</v>
      </c>
      <c r="E1234" s="13">
        <v>2.0788000000000002</v>
      </c>
      <c r="F1234" s="12">
        <v>28.53511</v>
      </c>
      <c r="G1234" s="11">
        <f t="shared" si="40"/>
        <v>-275.39505000000003</v>
      </c>
      <c r="H1234" s="10">
        <f t="shared" si="41"/>
        <v>-0.90611293726163944</v>
      </c>
    </row>
    <row r="1235" spans="1:8" ht="38.25" customHeight="1" x14ac:dyDescent="0.3">
      <c r="A1235" s="15">
        <v>9601</v>
      </c>
      <c r="B1235" s="14" t="s">
        <v>34</v>
      </c>
      <c r="C1235" s="13">
        <v>2.23731E-2</v>
      </c>
      <c r="D1235" s="13">
        <v>3.9384000000000001</v>
      </c>
      <c r="E1235" s="13">
        <v>5.9999999999999995E-4</v>
      </c>
      <c r="F1235" s="12">
        <v>0.10514</v>
      </c>
      <c r="G1235" s="11">
        <f t="shared" si="40"/>
        <v>-3.8332600000000001</v>
      </c>
      <c r="H1235" s="10">
        <f t="shared" si="41"/>
        <v>-0.97330387974812105</v>
      </c>
    </row>
    <row r="1236" spans="1:8" ht="25.5" customHeight="1" x14ac:dyDescent="0.3">
      <c r="A1236" s="15">
        <v>9602</v>
      </c>
      <c r="B1236" s="14" t="s">
        <v>33</v>
      </c>
      <c r="C1236" s="13">
        <v>48.557171000000004</v>
      </c>
      <c r="D1236" s="13">
        <v>690.21514999999999</v>
      </c>
      <c r="E1236" s="13">
        <v>18.726140999999998</v>
      </c>
      <c r="F1236" s="12">
        <v>359.40262999999999</v>
      </c>
      <c r="G1236" s="11">
        <f t="shared" si="40"/>
        <v>-330.81252000000001</v>
      </c>
      <c r="H1236" s="10">
        <f t="shared" si="41"/>
        <v>-0.47928898691951344</v>
      </c>
    </row>
    <row r="1237" spans="1:8" ht="25.5" customHeight="1" x14ac:dyDescent="0.3">
      <c r="A1237" s="15">
        <v>9603</v>
      </c>
      <c r="B1237" s="14" t="s">
        <v>32</v>
      </c>
      <c r="C1237" s="13">
        <v>1110.02158571</v>
      </c>
      <c r="D1237" s="13">
        <v>7173.7696300000207</v>
      </c>
      <c r="E1237" s="13">
        <v>1029.6820808999998</v>
      </c>
      <c r="F1237" s="12">
        <v>5825.6600399999897</v>
      </c>
      <c r="G1237" s="11">
        <f t="shared" si="40"/>
        <v>-1348.1095900000309</v>
      </c>
      <c r="H1237" s="10">
        <f t="shared" si="41"/>
        <v>-0.18792206322912366</v>
      </c>
    </row>
    <row r="1238" spans="1:8" ht="16.5" customHeight="1" x14ac:dyDescent="0.3">
      <c r="A1238" s="15">
        <v>9604</v>
      </c>
      <c r="B1238" s="14" t="s">
        <v>31</v>
      </c>
      <c r="C1238" s="13">
        <v>42.669694799999995</v>
      </c>
      <c r="D1238" s="13">
        <v>256.01862</v>
      </c>
      <c r="E1238" s="13">
        <v>35.7198408</v>
      </c>
      <c r="F1238" s="12">
        <v>152.05600000000001</v>
      </c>
      <c r="G1238" s="11">
        <f t="shared" si="40"/>
        <v>-103.96261999999999</v>
      </c>
      <c r="H1238" s="10">
        <f t="shared" si="41"/>
        <v>-0.40607444880376276</v>
      </c>
    </row>
    <row r="1239" spans="1:8" ht="25.5" customHeight="1" x14ac:dyDescent="0.3">
      <c r="A1239" s="15">
        <v>9605</v>
      </c>
      <c r="B1239" s="14" t="s">
        <v>30</v>
      </c>
      <c r="C1239" s="13">
        <v>10.060233</v>
      </c>
      <c r="D1239" s="13">
        <v>75.892229999999998</v>
      </c>
      <c r="E1239" s="13">
        <v>12.616513000000001</v>
      </c>
      <c r="F1239" s="12">
        <v>87.611199999999997</v>
      </c>
      <c r="G1239" s="11">
        <f t="shared" si="40"/>
        <v>11.718969999999999</v>
      </c>
      <c r="H1239" s="10">
        <f t="shared" si="41"/>
        <v>0.15441593955006988</v>
      </c>
    </row>
    <row r="1240" spans="1:8" ht="16.5" customHeight="1" x14ac:dyDescent="0.3">
      <c r="A1240" s="15">
        <v>9606</v>
      </c>
      <c r="B1240" s="14" t="s">
        <v>29</v>
      </c>
      <c r="C1240" s="13">
        <v>44.418955000000004</v>
      </c>
      <c r="D1240" s="13">
        <v>250.80893</v>
      </c>
      <c r="E1240" s="13">
        <v>50.257713000000003</v>
      </c>
      <c r="F1240" s="12">
        <v>334.45724999999999</v>
      </c>
      <c r="G1240" s="11">
        <f t="shared" si="40"/>
        <v>83.648319999999984</v>
      </c>
      <c r="H1240" s="10">
        <f t="shared" si="41"/>
        <v>0.33351412168617756</v>
      </c>
    </row>
    <row r="1241" spans="1:8" ht="16.5" customHeight="1" x14ac:dyDescent="0.3">
      <c r="A1241" s="15">
        <v>9607</v>
      </c>
      <c r="B1241" s="14" t="s">
        <v>28</v>
      </c>
      <c r="C1241" s="13">
        <v>260.38591300000002</v>
      </c>
      <c r="D1241" s="13">
        <v>1037.1194499999999</v>
      </c>
      <c r="E1241" s="13">
        <v>377.25223599999998</v>
      </c>
      <c r="F1241" s="12">
        <v>1837.5633</v>
      </c>
      <c r="G1241" s="11">
        <f t="shared" si="40"/>
        <v>800.44385000000011</v>
      </c>
      <c r="H1241" s="10">
        <f t="shared" si="41"/>
        <v>0.77179523535114514</v>
      </c>
    </row>
    <row r="1242" spans="1:8" ht="25.5" customHeight="1" x14ac:dyDescent="0.3">
      <c r="A1242" s="15">
        <v>9608</v>
      </c>
      <c r="B1242" s="14" t="s">
        <v>27</v>
      </c>
      <c r="C1242" s="13">
        <v>475.75580604999999</v>
      </c>
      <c r="D1242" s="13">
        <v>2228.9238100000002</v>
      </c>
      <c r="E1242" s="13">
        <v>249.036503595</v>
      </c>
      <c r="F1242" s="12">
        <v>1590.38958</v>
      </c>
      <c r="G1242" s="11">
        <f t="shared" si="40"/>
        <v>-638.53423000000021</v>
      </c>
      <c r="H1242" s="10">
        <f t="shared" si="41"/>
        <v>-0.28647647224873074</v>
      </c>
    </row>
    <row r="1243" spans="1:8" ht="25.5" customHeight="1" x14ac:dyDescent="0.3">
      <c r="A1243" s="15">
        <v>9609</v>
      </c>
      <c r="B1243" s="14" t="s">
        <v>26</v>
      </c>
      <c r="C1243" s="13">
        <v>142.04205702499999</v>
      </c>
      <c r="D1243" s="13">
        <v>515.97946999999999</v>
      </c>
      <c r="E1243" s="13">
        <v>105.42381540000001</v>
      </c>
      <c r="F1243" s="12">
        <v>417.55799999999999</v>
      </c>
      <c r="G1243" s="11">
        <f t="shared" si="40"/>
        <v>-98.421469999999999</v>
      </c>
      <c r="H1243" s="10">
        <f t="shared" si="41"/>
        <v>-0.19074687215752983</v>
      </c>
    </row>
    <row r="1244" spans="1:8" ht="16.5" customHeight="1" x14ac:dyDescent="0.3">
      <c r="A1244" s="15">
        <v>9610</v>
      </c>
      <c r="B1244" s="14" t="s">
        <v>25</v>
      </c>
      <c r="C1244" s="13">
        <v>70.687194199999993</v>
      </c>
      <c r="D1244" s="13">
        <v>312.69236999999998</v>
      </c>
      <c r="E1244" s="13">
        <v>34.6592907</v>
      </c>
      <c r="F1244" s="12">
        <v>116.83011999999999</v>
      </c>
      <c r="G1244" s="11">
        <f t="shared" si="40"/>
        <v>-195.86224999999999</v>
      </c>
      <c r="H1244" s="10">
        <f t="shared" si="41"/>
        <v>-0.62637361442493789</v>
      </c>
    </row>
    <row r="1245" spans="1:8" ht="25.5" customHeight="1" x14ac:dyDescent="0.3">
      <c r="A1245" s="15">
        <v>9611</v>
      </c>
      <c r="B1245" s="14" t="s">
        <v>24</v>
      </c>
      <c r="C1245" s="13">
        <v>11.874581000000001</v>
      </c>
      <c r="D1245" s="13">
        <v>229.85307</v>
      </c>
      <c r="E1245" s="13">
        <v>8.5343790000000013</v>
      </c>
      <c r="F1245" s="12">
        <v>129.14118999999999</v>
      </c>
      <c r="G1245" s="11">
        <f t="shared" si="40"/>
        <v>-100.71188000000001</v>
      </c>
      <c r="H1245" s="10">
        <f t="shared" si="41"/>
        <v>-0.43815764566468485</v>
      </c>
    </row>
    <row r="1246" spans="1:8" ht="25.5" customHeight="1" x14ac:dyDescent="0.3">
      <c r="A1246" s="15">
        <v>9612</v>
      </c>
      <c r="B1246" s="14" t="s">
        <v>23</v>
      </c>
      <c r="C1246" s="13">
        <v>34.102296398</v>
      </c>
      <c r="D1246" s="13">
        <v>992.72942</v>
      </c>
      <c r="E1246" s="13">
        <v>17.707699167999998</v>
      </c>
      <c r="F1246" s="12">
        <v>2034.4488100000001</v>
      </c>
      <c r="G1246" s="11">
        <f t="shared" si="40"/>
        <v>1041.7193900000002</v>
      </c>
      <c r="H1246" s="10">
        <f t="shared" si="41"/>
        <v>1.0493487641375634</v>
      </c>
    </row>
    <row r="1247" spans="1:8" ht="16.5" customHeight="1" x14ac:dyDescent="0.3">
      <c r="A1247" s="15">
        <v>9613</v>
      </c>
      <c r="B1247" s="14" t="s">
        <v>22</v>
      </c>
      <c r="C1247" s="13">
        <v>215.114306</v>
      </c>
      <c r="D1247" s="13">
        <v>1448.8510100000001</v>
      </c>
      <c r="E1247" s="13">
        <v>437.8751044</v>
      </c>
      <c r="F1247" s="12">
        <v>2285.1577699999998</v>
      </c>
      <c r="G1247" s="11">
        <f t="shared" si="40"/>
        <v>836.30675999999971</v>
      </c>
      <c r="H1247" s="10">
        <f t="shared" si="41"/>
        <v>0.57722067640343477</v>
      </c>
    </row>
    <row r="1248" spans="1:8" ht="16.5" customHeight="1" x14ac:dyDescent="0.3">
      <c r="A1248" s="15">
        <v>9614</v>
      </c>
      <c r="B1248" s="14" t="s">
        <v>21</v>
      </c>
      <c r="C1248" s="13">
        <v>47.578015000000001</v>
      </c>
      <c r="D1248" s="13">
        <v>144.87715</v>
      </c>
      <c r="E1248" s="13">
        <v>16.687640999999999</v>
      </c>
      <c r="F1248" s="12">
        <v>93.353320000000011</v>
      </c>
      <c r="G1248" s="11">
        <f t="shared" si="40"/>
        <v>-51.52382999999999</v>
      </c>
      <c r="H1248" s="10">
        <f t="shared" si="41"/>
        <v>-0.35563806990957503</v>
      </c>
    </row>
    <row r="1249" spans="1:8" ht="25.5" customHeight="1" x14ac:dyDescent="0.3">
      <c r="A1249" s="15">
        <v>9615</v>
      </c>
      <c r="B1249" s="14" t="s">
        <v>20</v>
      </c>
      <c r="C1249" s="13">
        <v>171.57129125200001</v>
      </c>
      <c r="D1249" s="13">
        <v>1749.5219999999999</v>
      </c>
      <c r="E1249" s="13">
        <v>109.9762796</v>
      </c>
      <c r="F1249" s="12">
        <v>969.06975999999997</v>
      </c>
      <c r="G1249" s="11">
        <f t="shared" si="40"/>
        <v>-780.45223999999996</v>
      </c>
      <c r="H1249" s="10">
        <f t="shared" si="41"/>
        <v>-0.44609455611304116</v>
      </c>
    </row>
    <row r="1250" spans="1:8" ht="25.5" customHeight="1" x14ac:dyDescent="0.3">
      <c r="A1250" s="15">
        <v>9616</v>
      </c>
      <c r="B1250" s="14" t="s">
        <v>19</v>
      </c>
      <c r="C1250" s="13">
        <v>166.26862249999999</v>
      </c>
      <c r="D1250" s="13">
        <v>1888.1757</v>
      </c>
      <c r="E1250" s="13">
        <v>155.10844800000001</v>
      </c>
      <c r="F1250" s="12">
        <v>1948.4831999999999</v>
      </c>
      <c r="G1250" s="11">
        <f t="shared" si="40"/>
        <v>60.307499999999891</v>
      </c>
      <c r="H1250" s="10">
        <f t="shared" si="41"/>
        <v>3.1939559438245016E-2</v>
      </c>
    </row>
    <row r="1251" spans="1:8" ht="16.5" customHeight="1" x14ac:dyDescent="0.3">
      <c r="A1251" s="15">
        <v>9617</v>
      </c>
      <c r="B1251" s="14" t="s">
        <v>18</v>
      </c>
      <c r="C1251" s="13">
        <v>283.04168979999997</v>
      </c>
      <c r="D1251" s="13">
        <v>1366.40831</v>
      </c>
      <c r="E1251" s="13">
        <v>238.24352020000001</v>
      </c>
      <c r="F1251" s="12">
        <v>1310.6431699999998</v>
      </c>
      <c r="G1251" s="11">
        <f t="shared" si="40"/>
        <v>-55.765140000000201</v>
      </c>
      <c r="H1251" s="10">
        <f t="shared" si="41"/>
        <v>-4.0811476036764001E-2</v>
      </c>
    </row>
    <row r="1252" spans="1:8" ht="16.5" customHeight="1" x14ac:dyDescent="0.3">
      <c r="A1252" s="15">
        <v>9618</v>
      </c>
      <c r="B1252" s="14" t="s">
        <v>17</v>
      </c>
      <c r="C1252" s="13">
        <v>25.714389999999998</v>
      </c>
      <c r="D1252" s="13">
        <v>130.12506999999999</v>
      </c>
      <c r="E1252" s="13">
        <v>11.67116</v>
      </c>
      <c r="F1252" s="12">
        <v>69.09308</v>
      </c>
      <c r="G1252" s="11">
        <f t="shared" si="40"/>
        <v>-61.031989999999993</v>
      </c>
      <c r="H1252" s="10">
        <f t="shared" si="41"/>
        <v>-0.4690256074405954</v>
      </c>
    </row>
    <row r="1253" spans="1:8" ht="16.5" customHeight="1" x14ac:dyDescent="0.3">
      <c r="A1253" s="15">
        <v>9619</v>
      </c>
      <c r="B1253" s="14" t="s">
        <v>16</v>
      </c>
      <c r="C1253" s="13">
        <v>6977.6563930000002</v>
      </c>
      <c r="D1253" s="13">
        <v>29393.41272</v>
      </c>
      <c r="E1253" s="13">
        <v>5134.0043513999899</v>
      </c>
      <c r="F1253" s="12">
        <v>24348.61954</v>
      </c>
      <c r="G1253" s="11">
        <f t="shared" si="40"/>
        <v>-5044.7931800000006</v>
      </c>
      <c r="H1253" s="10">
        <f t="shared" si="41"/>
        <v>-0.17163005970271017</v>
      </c>
    </row>
    <row r="1254" spans="1:8" ht="25.5" customHeight="1" x14ac:dyDescent="0.3">
      <c r="A1254" s="15">
        <v>9620</v>
      </c>
      <c r="B1254" s="14" t="s">
        <v>1343</v>
      </c>
      <c r="C1254" s="13">
        <v>72.277366000000001</v>
      </c>
      <c r="D1254" s="13">
        <v>305.46863000000002</v>
      </c>
      <c r="E1254" s="13">
        <v>64.473423999999994</v>
      </c>
      <c r="F1254" s="12">
        <v>345.97371000000004</v>
      </c>
      <c r="G1254" s="11">
        <f t="shared" si="40"/>
        <v>40.505080000000021</v>
      </c>
      <c r="H1254" s="10">
        <f t="shared" si="41"/>
        <v>0.13259980247398895</v>
      </c>
    </row>
    <row r="1255" spans="1:8" ht="25.5" customHeight="1" x14ac:dyDescent="0.3">
      <c r="A1255" s="15">
        <v>9701</v>
      </c>
      <c r="B1255" s="14" t="s">
        <v>15</v>
      </c>
      <c r="C1255" s="13">
        <v>6.9649000000000003E-2</v>
      </c>
      <c r="D1255" s="13">
        <v>15.844479999999999</v>
      </c>
      <c r="E1255" s="13">
        <v>3.2222800000000003E-2</v>
      </c>
      <c r="F1255" s="12">
        <v>0.57128999999999996</v>
      </c>
      <c r="G1255" s="11">
        <f t="shared" si="40"/>
        <v>-15.27319</v>
      </c>
      <c r="H1255" s="10">
        <f t="shared" si="41"/>
        <v>-0.96394390980328803</v>
      </c>
    </row>
    <row r="1256" spans="1:8" ht="16.5" customHeight="1" x14ac:dyDescent="0.3">
      <c r="A1256" s="15">
        <v>9702</v>
      </c>
      <c r="B1256" s="14" t="s">
        <v>14</v>
      </c>
      <c r="C1256" s="13">
        <v>8.9999999999999998E-4</v>
      </c>
      <c r="D1256" s="13">
        <v>1.89191</v>
      </c>
      <c r="E1256" s="13">
        <v>0</v>
      </c>
      <c r="F1256" s="12">
        <v>0</v>
      </c>
      <c r="G1256" s="11">
        <f t="shared" si="40"/>
        <v>-1.89191</v>
      </c>
      <c r="H1256" s="10">
        <f t="shared" si="41"/>
        <v>-1</v>
      </c>
    </row>
    <row r="1257" spans="1:8" ht="16.5" customHeight="1" x14ac:dyDescent="0.3">
      <c r="A1257" s="15">
        <v>9703</v>
      </c>
      <c r="B1257" s="14" t="s">
        <v>13</v>
      </c>
      <c r="C1257" s="13">
        <v>7.077E-2</v>
      </c>
      <c r="D1257" s="13">
        <v>11.51276</v>
      </c>
      <c r="E1257" s="13">
        <v>0</v>
      </c>
      <c r="F1257" s="12">
        <v>0</v>
      </c>
      <c r="G1257" s="11">
        <f t="shared" si="40"/>
        <v>-11.51276</v>
      </c>
      <c r="H1257" s="10">
        <f t="shared" si="41"/>
        <v>-1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7.6425425000000005E-2</v>
      </c>
      <c r="D1259" s="13">
        <v>44.309890000000003</v>
      </c>
      <c r="E1259" s="13">
        <v>0</v>
      </c>
      <c r="F1259" s="12">
        <v>0</v>
      </c>
      <c r="G1259" s="11">
        <f t="shared" si="40"/>
        <v>-44.309890000000003</v>
      </c>
      <c r="H1259" s="10">
        <f t="shared" si="41"/>
        <v>-1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257.76657299999999</v>
      </c>
      <c r="D1265" s="13">
        <v>4698.77232</v>
      </c>
      <c r="E1265" s="13">
        <v>277.96833199999998</v>
      </c>
      <c r="F1265" s="12">
        <v>11201.235409999999</v>
      </c>
      <c r="G1265" s="11">
        <f t="shared" si="40"/>
        <v>6502.4630899999993</v>
      </c>
      <c r="H1265" s="10">
        <f t="shared" si="41"/>
        <v>1.3838642622292452</v>
      </c>
    </row>
    <row r="1266" spans="1:8" x14ac:dyDescent="0.3">
      <c r="A1266" s="4"/>
      <c r="B1266" s="9" t="s">
        <v>4</v>
      </c>
      <c r="C1266" s="4">
        <f>SUM(C6:C1265)</f>
        <v>9481996.6420439538</v>
      </c>
      <c r="D1266" s="4">
        <f>SUM(D6:D1265)</f>
        <v>10814891.166499987</v>
      </c>
      <c r="E1266" s="4">
        <f>SUM(E6:E1265)</f>
        <v>3999066.7499791747</v>
      </c>
      <c r="F1266" s="4">
        <f>SUM(F6:F1265)</f>
        <v>8126401.3569300249</v>
      </c>
      <c r="G1266" s="8">
        <f t="shared" ref="G1266" si="42">F1266-D1266</f>
        <v>-2688489.8095699623</v>
      </c>
      <c r="H1266" s="7">
        <f>G1266/D1266</f>
        <v>-0.24859148078140444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2023-03-09T13:44:51Z</dcterms:modified>
</cp:coreProperties>
</file>