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02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<sst xmlns="http://schemas.openxmlformats.org/spreadsheetml/2006/main" count="20" uniqueCount="20">
  <si>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</si>
  <si>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</si>
  <si>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</si>
  <si>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</si>
  <si>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</si>
  <si>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</si>
  <si>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</si>
  <si>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</si>
  <si>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</si>
  <si>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</si>
  <si>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</si>
  <si>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</si>
  <si>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</si>
  <si>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</si>
  <si>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</si>
  <si>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</si>
  <si>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</si>
  <si>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січень-лютий 2023 року</t>
  </si>
  <si>
    <t>січень-лютий 2022 р.</t>
  </si>
  <si>
    <t>січень-лютий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</si>
</sst>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A2" sqref="A2"/>
    </sheetView>
  </sheetViews>
  <sheetFormatPr defaultRowHeight="15" x14ac:dyDescent="0.25"/>
  <cols>
    <col min="1" max="1" width="49.42578125" customWidth="1"/>
    <col min="2" max="3" width="20.7109375" customWidth="1"/>
    <col min="4" max="4" width="12.7109375" customWidth="1"/>
    <col min="5" max="5" width="9.28515625" customWidth="1"/>
    <col min="6" max="6" width="13.28515625" customWidth="1"/>
  </cols>
  <sheetData>
    <row r="1" spans="1:5" s="1" customFormat="1" ht="33.75" customHeight="1" x14ac:dyDescent="0.25">
      <c r="A1" s="19" t="s">
        <v>17</v>
      </c>
      <c r="B1" s="19"/>
      <c r="C1" s="19"/>
      <c r="D1" s="19"/>
      <c r="E1" s="19"/>
    </row>
    <row r="2" spans="1:5" x14ac:dyDescent="0.25">
      <c r="E2" s="18" t="s">
        <v>0</v>
      </c>
    </row>
    <row r="3" spans="1:5" x14ac:dyDescent="0.25">
      <c r="A3" s="20" t="s">
        <v>1</v>
      </c>
      <c r="B3" s="21" t="s">
        <v>18</v>
      </c>
      <c r="C3" s="22" t="s">
        <v>19</v>
      </c>
      <c r="D3" s="20" t="s">
        <v>2</v>
      </c>
      <c r="E3" s="20"/>
    </row>
    <row r="4" spans="1:5" x14ac:dyDescent="0.25">
      <c r="A4" s="20"/>
      <c r="B4" s="21"/>
      <c r="C4" s="22"/>
      <c r="D4" s="2" t="s">
        <v>3</v>
      </c>
      <c r="E4" s="2" t="s">
        <v>4</v>
      </c>
    </row>
    <row r="5" spans="1:5" x14ac:dyDescent="0.25">
      <c r="A5" s="3" t="s">
        <v>5</v>
      </c>
      <c r="B5" s="4">
        <v>1255990.3157899599</v>
      </c>
      <c r="C5" s="5">
        <v>1071380.60478999</v>
      </c>
      <c r="D5" s="14">
        <f>C5-B5</f>
        <v>-184609.71099996986</v>
      </c>
      <c r="E5" s="15">
        <f>D5/B5</f>
        <v>-0.14698338727544955</v>
      </c>
    </row>
    <row r="6" spans="1:5" x14ac:dyDescent="0.25">
      <c r="A6" s="6" t="s">
        <v>6</v>
      </c>
      <c r="B6" s="7">
        <v>54902.696560000004</v>
      </c>
      <c r="C6" s="8">
        <v>34332.584350000005</v>
      </c>
      <c r="D6" s="16">
        <f t="shared" ref="D6:D16" si="0">C6-B6</f>
        <v>-20570.112209999999</v>
      </c>
      <c r="E6" s="17">
        <f t="shared" ref="E6:E16" si="1">D6/B6</f>
        <v>-0.3746648798482986</v>
      </c>
    </row>
    <row r="7" spans="1:5" x14ac:dyDescent="0.25">
      <c r="A7" s="6" t="s">
        <v>7</v>
      </c>
      <c r="B7" s="7">
        <v>2555165.7412600098</v>
      </c>
      <c r="C7" s="8">
        <v>2262930.8350600097</v>
      </c>
      <c r="D7" s="16">
        <f t="shared" si="0"/>
        <v>-292234.90620000008</v>
      </c>
      <c r="E7" s="17">
        <f t="shared" si="1"/>
        <v>-0.11437023496405069</v>
      </c>
    </row>
    <row r="8" spans="1:5" x14ac:dyDescent="0.25">
      <c r="A8" s="6" t="s">
        <v>8</v>
      </c>
      <c r="B8" s="7">
        <v>2284413.7163200001</v>
      </c>
      <c r="C8" s="8">
        <v>1573690.8347700301</v>
      </c>
      <c r="D8" s="16">
        <f t="shared" si="0"/>
        <v>-710722.88154997001</v>
      </c>
      <c r="E8" s="17">
        <f t="shared" si="1"/>
        <v>-0.3111182867063525</v>
      </c>
    </row>
    <row r="9" spans="1:5" x14ac:dyDescent="0.25">
      <c r="A9" s="6" t="s">
        <v>9</v>
      </c>
      <c r="B9" s="7">
        <v>23912.2723300002</v>
      </c>
      <c r="C9" s="8">
        <v>17553.185550000002</v>
      </c>
      <c r="D9" s="16">
        <f t="shared" si="0"/>
        <v>-6359.0867800001979</v>
      </c>
      <c r="E9" s="17">
        <f t="shared" si="1"/>
        <v>-0.26593402300885155</v>
      </c>
    </row>
    <row r="10" spans="1:5" x14ac:dyDescent="0.25">
      <c r="A10" s="6" t="s">
        <v>10</v>
      </c>
      <c r="B10" s="7">
        <v>232886.3229</v>
      </c>
      <c r="C10" s="8">
        <v>134352.67893999998</v>
      </c>
      <c r="D10" s="16">
        <f t="shared" si="0"/>
        <v>-98533.643960000016</v>
      </c>
      <c r="E10" s="17">
        <f t="shared" si="1"/>
        <v>-0.42309759857520607</v>
      </c>
    </row>
    <row r="11" spans="1:5" x14ac:dyDescent="0.25">
      <c r="A11" s="6" t="s">
        <v>11</v>
      </c>
      <c r="B11" s="7">
        <v>423797.65570999903</v>
      </c>
      <c r="C11" s="8">
        <v>320416.19554000197</v>
      </c>
      <c r="D11" s="16">
        <f t="shared" si="0"/>
        <v>-103381.46016999707</v>
      </c>
      <c r="E11" s="17">
        <f t="shared" si="1"/>
        <v>-0.24394061358550809</v>
      </c>
    </row>
    <row r="12" spans="1:5" x14ac:dyDescent="0.25">
      <c r="A12" s="6" t="s">
        <v>12</v>
      </c>
      <c r="B12" s="7">
        <v>138289.3461</v>
      </c>
      <c r="C12" s="8">
        <v>82609.261410000094</v>
      </c>
      <c r="D12" s="16">
        <f t="shared" si="0"/>
        <v>-55680.084689999901</v>
      </c>
      <c r="E12" s="17">
        <f t="shared" si="1"/>
        <v>-0.40263466608437382</v>
      </c>
    </row>
    <row r="13" spans="1:5" x14ac:dyDescent="0.25">
      <c r="A13" s="6" t="s">
        <v>13</v>
      </c>
      <c r="B13" s="7">
        <v>603885.94786998199</v>
      </c>
      <c r="C13" s="8">
        <v>394479.17560000299</v>
      </c>
      <c r="D13" s="16">
        <f t="shared" si="0"/>
        <v>-209406.772269979</v>
      </c>
      <c r="E13" s="17">
        <f t="shared" si="1"/>
        <v>-0.34676543312291935</v>
      </c>
    </row>
    <row r="14" spans="1:5" x14ac:dyDescent="0.25">
      <c r="A14" s="6" t="s">
        <v>14</v>
      </c>
      <c r="B14" s="7">
        <v>3042654.8429499897</v>
      </c>
      <c r="C14" s="8">
        <v>2079020.4203300599</v>
      </c>
      <c r="D14" s="16">
        <f t="shared" si="0"/>
        <v>-963634.42261992977</v>
      </c>
      <c r="E14" s="17">
        <f t="shared" si="1"/>
        <v>-0.31670842483258571</v>
      </c>
    </row>
    <row r="15" spans="1:5" x14ac:dyDescent="0.25">
      <c r="A15" s="6" t="s">
        <v>15</v>
      </c>
      <c r="B15" s="7">
        <v>198992.308709998</v>
      </c>
      <c r="C15" s="8">
        <v>155635.58059</v>
      </c>
      <c r="D15" s="16">
        <f t="shared" si="0"/>
        <v>-43356.728119998006</v>
      </c>
      <c r="E15" s="17">
        <f t="shared" si="1"/>
        <v>-0.21788142667958113</v>
      </c>
    </row>
    <row r="16" spans="1:5" x14ac:dyDescent="0.25">
      <c r="A16" s="9" t="s">
        <v>16</v>
      </c>
      <c r="B16" s="10">
        <f>SUM(B5:B15)</f>
        <v>10814891.166499937</v>
      </c>
      <c r="C16" s="11">
        <f>SUM(C5:C15)</f>
        <v>8126401.3569300948</v>
      </c>
      <c r="D16" s="12">
        <f t="shared" si="0"/>
        <v>-2688489.8095698422</v>
      </c>
      <c r="E16" s="13">
        <f t="shared" si="1"/>
        <v>-0.24859148078139451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2023-03-09T13:47:31Z</dcterms:modified>
</cp:coreProperties>
</file>