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4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20" i="3"/>
  <c r="H1219" i="3"/>
  <c r="H1218" i="3"/>
  <c r="H1217" i="3"/>
  <c r="H1215" i="3"/>
  <c r="H1214" i="3"/>
  <c r="H1208" i="3"/>
  <c r="H1207" i="3"/>
  <c r="H1166" i="3"/>
  <c r="H1157" i="3"/>
  <c r="H1154" i="3"/>
  <c r="H1151" i="3"/>
  <c r="H1149" i="3"/>
  <c r="H1148" i="3"/>
  <c r="H1136" i="3"/>
  <c r="H1122" i="3"/>
  <c r="H1117" i="3"/>
  <c r="H1092" i="3"/>
  <c r="H1088" i="3"/>
  <c r="H1066" i="3"/>
  <c r="H1050" i="3"/>
  <c r="H949" i="3"/>
  <c r="H941" i="3"/>
  <c r="H940" i="3"/>
  <c r="H939" i="3"/>
  <c r="H937" i="3"/>
  <c r="H934" i="3"/>
  <c r="H927" i="3"/>
  <c r="H925" i="3"/>
  <c r="H901" i="3"/>
  <c r="H899" i="3"/>
  <c r="H896" i="3"/>
  <c r="H895" i="3"/>
  <c r="H893" i="3"/>
  <c r="H881" i="3"/>
  <c r="H880" i="3"/>
  <c r="H827" i="3"/>
  <c r="H817" i="3"/>
  <c r="H815" i="3"/>
  <c r="H798" i="3"/>
  <c r="H780" i="3"/>
  <c r="H746" i="3"/>
  <c r="H674" i="3"/>
  <c r="H642" i="3"/>
  <c r="H620" i="3"/>
  <c r="H619" i="3"/>
  <c r="H601" i="3"/>
  <c r="H586" i="3"/>
  <c r="H585" i="3"/>
  <c r="H577" i="3"/>
  <c r="H565" i="3"/>
  <c r="H539" i="3"/>
  <c r="H513" i="3"/>
  <c r="H512" i="3"/>
  <c r="H510" i="3"/>
  <c r="H503" i="3"/>
  <c r="H501" i="3"/>
  <c r="H498" i="3"/>
  <c r="H497" i="3"/>
  <c r="H452" i="3"/>
  <c r="H428" i="3"/>
  <c r="H424" i="3"/>
  <c r="H422" i="3"/>
  <c r="H321" i="3"/>
  <c r="H318" i="3"/>
  <c r="H259" i="3"/>
  <c r="H251" i="3"/>
  <c r="H249" i="3"/>
  <c r="H245" i="3"/>
  <c r="H237" i="3"/>
  <c r="H196" i="3"/>
  <c r="H147" i="3"/>
  <c r="H129" i="3"/>
  <c r="H111" i="3"/>
  <c r="G95" i="3"/>
  <c r="G65" i="3"/>
  <c r="G63" i="3"/>
  <c r="G55" i="3"/>
  <c r="H41" i="3"/>
  <c r="H30" i="3"/>
  <c r="H16" i="3"/>
  <c r="G97" i="3" l="1"/>
  <c r="G257" i="3"/>
  <c r="G259" i="3"/>
  <c r="G261" i="3"/>
  <c r="H261" i="3" s="1"/>
  <c r="G263" i="3"/>
  <c r="G281" i="3"/>
  <c r="G283" i="3"/>
  <c r="H283" i="3" s="1"/>
  <c r="G285" i="3"/>
  <c r="H285" i="3" s="1"/>
  <c r="G287" i="3"/>
  <c r="G288" i="3"/>
  <c r="G353" i="3"/>
  <c r="H353" i="3" s="1"/>
  <c r="G354" i="3"/>
  <c r="H354" i="3" s="1"/>
  <c r="G355" i="3"/>
  <c r="G357" i="3"/>
  <c r="G359" i="3"/>
  <c r="H359" i="3" s="1"/>
  <c r="G360" i="3"/>
  <c r="H360" i="3" s="1"/>
  <c r="G377" i="3"/>
  <c r="G378" i="3"/>
  <c r="G379" i="3"/>
  <c r="H379" i="3" s="1"/>
  <c r="G381" i="3"/>
  <c r="H381" i="3" s="1"/>
  <c r="G383" i="3"/>
  <c r="G384" i="3"/>
  <c r="H384" i="3" s="1"/>
  <c r="G385" i="3"/>
  <c r="H385" i="3" s="1"/>
  <c r="G386" i="3"/>
  <c r="H386" i="3" s="1"/>
  <c r="G387" i="3"/>
  <c r="G389" i="3"/>
  <c r="G391" i="3"/>
  <c r="H391" i="3" s="1"/>
  <c r="G392" i="3"/>
  <c r="H392" i="3" s="1"/>
  <c r="G409" i="3"/>
  <c r="G410" i="3"/>
  <c r="G411" i="3"/>
  <c r="H411" i="3" s="1"/>
  <c r="G413" i="3"/>
  <c r="H413" i="3" s="1"/>
  <c r="G415" i="3"/>
  <c r="G416" i="3"/>
  <c r="H416" i="3" s="1"/>
  <c r="G417" i="3"/>
  <c r="H417" i="3" s="1"/>
  <c r="G418" i="3"/>
  <c r="H418" i="3" s="1"/>
  <c r="G419" i="3"/>
  <c r="G421" i="3"/>
  <c r="G423" i="3"/>
  <c r="H423" i="3" s="1"/>
  <c r="G424" i="3"/>
  <c r="G437" i="3"/>
  <c r="G439" i="3"/>
  <c r="G440" i="3"/>
  <c r="H440" i="3" s="1"/>
  <c r="G441" i="3"/>
  <c r="H441" i="3" s="1"/>
  <c r="G443" i="3"/>
  <c r="G444" i="3"/>
  <c r="H444" i="3" s="1"/>
  <c r="G449" i="3"/>
  <c r="H449" i="3" s="1"/>
  <c r="G451" i="3"/>
  <c r="H451" i="3" s="1"/>
  <c r="G452" i="3"/>
  <c r="G665" i="3"/>
  <c r="G838" i="3"/>
  <c r="H838" i="3" s="1"/>
  <c r="G839" i="3"/>
  <c r="H839" i="3" s="1"/>
  <c r="G840" i="3"/>
  <c r="G845" i="3"/>
  <c r="G846" i="3"/>
  <c r="H846" i="3" s="1"/>
  <c r="G847" i="3"/>
  <c r="H847" i="3" s="1"/>
  <c r="G848" i="3"/>
  <c r="G850" i="3"/>
  <c r="G853" i="3"/>
  <c r="H853" i="3" s="1"/>
  <c r="G854" i="3"/>
  <c r="H854" i="3" s="1"/>
  <c r="G871" i="3"/>
  <c r="G872" i="3"/>
  <c r="H872" i="3" s="1"/>
  <c r="G877" i="3"/>
  <c r="H877" i="3" s="1"/>
  <c r="G878" i="3"/>
  <c r="H878" i="3" s="1"/>
  <c r="G879" i="3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G109" i="3"/>
  <c r="H109" i="3" s="1"/>
  <c r="G113" i="3"/>
  <c r="G129" i="3"/>
  <c r="G131" i="3"/>
  <c r="G135" i="3"/>
  <c r="H135" i="3" s="1"/>
  <c r="G137" i="3"/>
  <c r="G139" i="3"/>
  <c r="H139" i="3" s="1"/>
  <c r="G141" i="3"/>
  <c r="G145" i="3"/>
  <c r="H145" i="3" s="1"/>
  <c r="G161" i="3"/>
  <c r="H161" i="3" s="1"/>
  <c r="G561" i="3"/>
  <c r="H561" i="3" s="1"/>
  <c r="G569" i="3"/>
  <c r="G597" i="3"/>
  <c r="G609" i="3"/>
  <c r="H609" i="3" s="1"/>
  <c r="G613" i="3"/>
  <c r="H613" i="3" s="1"/>
  <c r="G617" i="3"/>
  <c r="G192" i="3"/>
  <c r="H192" i="3" s="1"/>
  <c r="G202" i="3"/>
  <c r="H202" i="3" s="1"/>
  <c r="G204" i="3"/>
  <c r="G206" i="3"/>
  <c r="G210" i="3"/>
  <c r="H210" i="3" s="1"/>
  <c r="G212" i="3"/>
  <c r="H212" i="3" s="1"/>
  <c r="G214" i="3"/>
  <c r="H214" i="3" s="1"/>
  <c r="G216" i="3"/>
  <c r="G234" i="3"/>
  <c r="G236" i="3"/>
  <c r="H236" i="3" s="1"/>
  <c r="G238" i="3"/>
  <c r="G242" i="3"/>
  <c r="G244" i="3"/>
  <c r="G246" i="3"/>
  <c r="H246" i="3" s="1"/>
  <c r="G248" i="3"/>
  <c r="H248" i="3" s="1"/>
  <c r="G453" i="3"/>
  <c r="G455" i="3"/>
  <c r="H455" i="3" s="1"/>
  <c r="G456" i="3"/>
  <c r="G618" i="3"/>
  <c r="H618" i="3" s="1"/>
  <c r="G619" i="3"/>
  <c r="G621" i="3"/>
  <c r="G629" i="3"/>
  <c r="H629" i="3" s="1"/>
  <c r="G631" i="3"/>
  <c r="H631" i="3" s="1"/>
  <c r="G633" i="3"/>
  <c r="G704" i="3"/>
  <c r="H704" i="3" s="1"/>
  <c r="G816" i="3"/>
  <c r="H816" i="3" s="1"/>
  <c r="G818" i="3"/>
  <c r="H818" i="3" s="1"/>
  <c r="G832" i="3"/>
  <c r="G834" i="3"/>
  <c r="H834" i="3" s="1"/>
  <c r="G836" i="3"/>
  <c r="H836" i="3" s="1"/>
  <c r="G837" i="3"/>
  <c r="H837" i="3" s="1"/>
  <c r="G7" i="3"/>
  <c r="G9" i="3"/>
  <c r="H9" i="3" s="1"/>
  <c r="G11" i="3"/>
  <c r="H11" i="3" s="1"/>
  <c r="G13" i="3"/>
  <c r="H13" i="3" s="1"/>
  <c r="G17" i="3"/>
  <c r="G33" i="3"/>
  <c r="H33" i="3" s="1"/>
  <c r="H443" i="3"/>
  <c r="G922" i="3"/>
  <c r="H922" i="3" s="1"/>
  <c r="G926" i="3"/>
  <c r="G930" i="3"/>
  <c r="G1243" i="3"/>
  <c r="H1243" i="3" s="1"/>
  <c r="G1245" i="3"/>
  <c r="H1245" i="3" s="1"/>
  <c r="G35" i="3"/>
  <c r="G39" i="3"/>
  <c r="H39" i="3" s="1"/>
  <c r="G41" i="3"/>
  <c r="G43" i="3"/>
  <c r="H43" i="3" s="1"/>
  <c r="G45" i="3"/>
  <c r="G49" i="3"/>
  <c r="H49" i="3" s="1"/>
  <c r="G119" i="3"/>
  <c r="H119" i="3" s="1"/>
  <c r="G163" i="3"/>
  <c r="H163" i="3" s="1"/>
  <c r="G167" i="3"/>
  <c r="G169" i="3"/>
  <c r="G171" i="3"/>
  <c r="H171" i="3" s="1"/>
  <c r="G177" i="3"/>
  <c r="H177" i="3" s="1"/>
  <c r="G179" i="3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G334" i="3"/>
  <c r="H334" i="3" s="1"/>
  <c r="G23" i="3"/>
  <c r="H23" i="3" s="1"/>
  <c r="G31" i="3"/>
  <c r="H31" i="3" s="1"/>
  <c r="G67" i="3"/>
  <c r="G71" i="3"/>
  <c r="H71" i="3" s="1"/>
  <c r="G73" i="3"/>
  <c r="H73" i="3" s="1"/>
  <c r="G75" i="3"/>
  <c r="H75" i="3" s="1"/>
  <c r="G77" i="3"/>
  <c r="G81" i="3"/>
  <c r="H81" i="3" s="1"/>
  <c r="G87" i="3"/>
  <c r="H87" i="3" s="1"/>
  <c r="G151" i="3"/>
  <c r="H151" i="3" s="1"/>
  <c r="G159" i="3"/>
  <c r="G249" i="3"/>
  <c r="G251" i="3"/>
  <c r="G253" i="3"/>
  <c r="H253" i="3" s="1"/>
  <c r="G255" i="3"/>
  <c r="G476" i="3"/>
  <c r="G515" i="3"/>
  <c r="H515" i="3" s="1"/>
  <c r="G517" i="3"/>
  <c r="H517" i="3" s="1"/>
  <c r="G519" i="3"/>
  <c r="H519" i="3" s="1"/>
  <c r="G520" i="3"/>
  <c r="H520" i="3" s="1"/>
  <c r="G539" i="3"/>
  <c r="G541" i="3"/>
  <c r="H541" i="3" s="1"/>
  <c r="G542" i="3"/>
  <c r="H542" i="3" s="1"/>
  <c r="G543" i="3"/>
  <c r="G545" i="3"/>
  <c r="H545" i="3" s="1"/>
  <c r="G551" i="3"/>
  <c r="H551" i="3" s="1"/>
  <c r="G553" i="3"/>
  <c r="H553" i="3" s="1"/>
  <c r="G649" i="3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G868" i="3"/>
  <c r="H868" i="3" s="1"/>
  <c r="G870" i="3"/>
  <c r="H870" i="3" s="1"/>
  <c r="G903" i="3"/>
  <c r="H903" i="3" s="1"/>
  <c r="G904" i="3"/>
  <c r="G909" i="3"/>
  <c r="H909" i="3" s="1"/>
  <c r="G910" i="3"/>
  <c r="H910" i="3" s="1"/>
  <c r="G911" i="3"/>
  <c r="H911" i="3" s="1"/>
  <c r="G912" i="3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G578" i="3"/>
  <c r="H578" i="3" s="1"/>
  <c r="G579" i="3"/>
  <c r="G581" i="3"/>
  <c r="G582" i="3"/>
  <c r="H582" i="3" s="1"/>
  <c r="G583" i="3"/>
  <c r="H583" i="3" s="1"/>
  <c r="G585" i="3"/>
  <c r="G590" i="3"/>
  <c r="H590" i="3" s="1"/>
  <c r="G591" i="3"/>
  <c r="G593" i="3"/>
  <c r="H593" i="3" s="1"/>
  <c r="G673" i="3"/>
  <c r="G825" i="3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G1235" i="3"/>
  <c r="H1235" i="3" s="1"/>
  <c r="G19" i="3"/>
  <c r="H19" i="3" s="1"/>
  <c r="G51" i="3"/>
  <c r="H51" i="3" s="1"/>
  <c r="G83" i="3"/>
  <c r="G115" i="3"/>
  <c r="H115" i="3" s="1"/>
  <c r="G147" i="3"/>
  <c r="G181" i="3"/>
  <c r="H181" i="3" s="1"/>
  <c r="G183" i="3"/>
  <c r="G184" i="3"/>
  <c r="H184" i="3" s="1"/>
  <c r="G289" i="3"/>
  <c r="H289" i="3" s="1"/>
  <c r="G291" i="3"/>
  <c r="H291" i="3" s="1"/>
  <c r="G293" i="3"/>
  <c r="G295" i="3"/>
  <c r="H295" i="3" s="1"/>
  <c r="G296" i="3"/>
  <c r="H296" i="3" s="1"/>
  <c r="G465" i="3"/>
  <c r="G467" i="3"/>
  <c r="H467" i="3" s="1"/>
  <c r="G468" i="3"/>
  <c r="H468" i="3" s="1"/>
  <c r="G469" i="3"/>
  <c r="H469" i="3" s="1"/>
  <c r="G471" i="3"/>
  <c r="G538" i="3"/>
  <c r="H538" i="3" s="1"/>
  <c r="G554" i="3"/>
  <c r="H554" i="3" s="1"/>
  <c r="G555" i="3"/>
  <c r="H555" i="3" s="1"/>
  <c r="G557" i="3"/>
  <c r="G594" i="3"/>
  <c r="H594" i="3" s="1"/>
  <c r="G625" i="3"/>
  <c r="H625" i="3" s="1"/>
  <c r="G643" i="3"/>
  <c r="H643" i="3" s="1"/>
  <c r="G645" i="3"/>
  <c r="G15" i="3"/>
  <c r="G25" i="3"/>
  <c r="H25" i="3" s="1"/>
  <c r="G27" i="3"/>
  <c r="H27" i="3" s="1"/>
  <c r="G47" i="3"/>
  <c r="H47" i="3" s="1"/>
  <c r="G57" i="3"/>
  <c r="G59" i="3"/>
  <c r="H59" i="3" s="1"/>
  <c r="G61" i="3"/>
  <c r="H61" i="3" s="1"/>
  <c r="G79" i="3"/>
  <c r="G89" i="3"/>
  <c r="H89" i="3" s="1"/>
  <c r="G91" i="3"/>
  <c r="H91" i="3" s="1"/>
  <c r="G121" i="3"/>
  <c r="H121" i="3" s="1"/>
  <c r="G123" i="3"/>
  <c r="G125" i="3"/>
  <c r="H125" i="3" s="1"/>
  <c r="G143" i="3"/>
  <c r="H143" i="3" s="1"/>
  <c r="G153" i="3"/>
  <c r="H153" i="3" s="1"/>
  <c r="G155" i="3"/>
  <c r="G157" i="3"/>
  <c r="G176" i="3"/>
  <c r="H176" i="3" s="1"/>
  <c r="G193" i="3"/>
  <c r="H193" i="3" s="1"/>
  <c r="G195" i="3"/>
  <c r="G196" i="3"/>
  <c r="G197" i="3"/>
  <c r="H197" i="3" s="1"/>
  <c r="G199" i="3"/>
  <c r="H199" i="3" s="1"/>
  <c r="G217" i="3"/>
  <c r="G219" i="3"/>
  <c r="G221" i="3"/>
  <c r="H221" i="3" s="1"/>
  <c r="G223" i="3"/>
  <c r="H223" i="3" s="1"/>
  <c r="G225" i="3"/>
  <c r="G227" i="3"/>
  <c r="G229" i="3"/>
  <c r="H229" i="3" s="1"/>
  <c r="G231" i="3"/>
  <c r="H231" i="3" s="1"/>
  <c r="G278" i="3"/>
  <c r="G280" i="3"/>
  <c r="H280" i="3" s="1"/>
  <c r="H312" i="3"/>
  <c r="G313" i="3"/>
  <c r="H313" i="3" s="1"/>
  <c r="G314" i="3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G346" i="3"/>
  <c r="H346" i="3" s="1"/>
  <c r="G347" i="3"/>
  <c r="H347" i="3" s="1"/>
  <c r="G349" i="3"/>
  <c r="H349" i="3" s="1"/>
  <c r="G351" i="3"/>
  <c r="G352" i="3"/>
  <c r="H352" i="3" s="1"/>
  <c r="H456" i="3"/>
  <c r="G464" i="3"/>
  <c r="H464" i="3" s="1"/>
  <c r="H476" i="3"/>
  <c r="G477" i="3"/>
  <c r="H477" i="3" s="1"/>
  <c r="G479" i="3"/>
  <c r="H479" i="3" s="1"/>
  <c r="G481" i="3"/>
  <c r="H481" i="3" s="1"/>
  <c r="G483" i="3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G548" i="3"/>
  <c r="H548" i="3" s="1"/>
  <c r="G562" i="3"/>
  <c r="H562" i="3" s="1"/>
  <c r="G563" i="3"/>
  <c r="G565" i="3"/>
  <c r="G566" i="3"/>
  <c r="H566" i="3" s="1"/>
  <c r="G567" i="3"/>
  <c r="H567" i="3" s="1"/>
  <c r="G589" i="3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G662" i="3"/>
  <c r="H662" i="3" s="1"/>
  <c r="G663" i="3"/>
  <c r="H663" i="3" s="1"/>
  <c r="G666" i="3"/>
  <c r="H666" i="3" s="1"/>
  <c r="G667" i="3"/>
  <c r="G669" i="3"/>
  <c r="G822" i="3"/>
  <c r="H822" i="3" s="1"/>
  <c r="G831" i="3"/>
  <c r="H831" i="3" s="1"/>
  <c r="G855" i="3"/>
  <c r="G856" i="3"/>
  <c r="G861" i="3"/>
  <c r="H861" i="3" s="1"/>
  <c r="G874" i="3"/>
  <c r="H874" i="3" s="1"/>
  <c r="G887" i="3"/>
  <c r="G888" i="3"/>
  <c r="H888" i="3" s="1"/>
  <c r="G893" i="3"/>
  <c r="G906" i="3"/>
  <c r="H906" i="3" s="1"/>
  <c r="G919" i="3"/>
  <c r="G920" i="3"/>
  <c r="H920" i="3" s="1"/>
  <c r="G925" i="3"/>
  <c r="G1237" i="3"/>
  <c r="H1237" i="3" s="1"/>
  <c r="G1239" i="3"/>
  <c r="G1244" i="3"/>
  <c r="H1244" i="3" s="1"/>
  <c r="G677" i="3"/>
  <c r="H677" i="3" s="1"/>
  <c r="G679" i="3"/>
  <c r="H679" i="3" s="1"/>
  <c r="G681" i="3"/>
  <c r="G682" i="3"/>
  <c r="H682" i="3" s="1"/>
  <c r="G683" i="3"/>
  <c r="H683" i="3" s="1"/>
  <c r="G684" i="3"/>
  <c r="H684" i="3" s="1"/>
  <c r="G685" i="3"/>
  <c r="G687" i="3"/>
  <c r="H687" i="3" s="1"/>
  <c r="G689" i="3"/>
  <c r="H689" i="3" s="1"/>
  <c r="G705" i="3"/>
  <c r="H705" i="3" s="1"/>
  <c r="G706" i="3"/>
  <c r="H706" i="3" s="1"/>
  <c r="G707" i="3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G729" i="3"/>
  <c r="G730" i="3"/>
  <c r="H730" i="3" s="1"/>
  <c r="G731" i="3"/>
  <c r="H731" i="3" s="1"/>
  <c r="G732" i="3"/>
  <c r="H732" i="3" s="1"/>
  <c r="G733" i="3"/>
  <c r="G735" i="3"/>
  <c r="H735" i="3" s="1"/>
  <c r="G737" i="3"/>
  <c r="H737" i="3" s="1"/>
  <c r="G738" i="3"/>
  <c r="H738" i="3" s="1"/>
  <c r="G739" i="3"/>
  <c r="G747" i="3"/>
  <c r="H747" i="3" s="1"/>
  <c r="G748" i="3"/>
  <c r="H748" i="3" s="1"/>
  <c r="G749" i="3"/>
  <c r="G751" i="3"/>
  <c r="H751" i="3" s="1"/>
  <c r="G753" i="3"/>
  <c r="H753" i="3" s="1"/>
  <c r="G754" i="3"/>
  <c r="H754" i="3" s="1"/>
  <c r="G755" i="3"/>
  <c r="G756" i="3"/>
  <c r="H756" i="3" s="1"/>
  <c r="G757" i="3"/>
  <c r="H757" i="3" s="1"/>
  <c r="G759" i="3"/>
  <c r="H759" i="3" s="1"/>
  <c r="G761" i="3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G772" i="3"/>
  <c r="G773" i="3"/>
  <c r="H773" i="3" s="1"/>
  <c r="G775" i="3"/>
  <c r="H775" i="3" s="1"/>
  <c r="G817" i="3"/>
  <c r="G828" i="3"/>
  <c r="G835" i="3"/>
  <c r="H835" i="3" s="1"/>
  <c r="G852" i="3"/>
  <c r="H852" i="3" s="1"/>
  <c r="G863" i="3"/>
  <c r="G864" i="3"/>
  <c r="H864" i="3" s="1"/>
  <c r="G869" i="3"/>
  <c r="H869" i="3" s="1"/>
  <c r="G882" i="3"/>
  <c r="H882" i="3" s="1"/>
  <c r="G884" i="3"/>
  <c r="G895" i="3"/>
  <c r="G896" i="3"/>
  <c r="G898" i="3"/>
  <c r="H898" i="3" s="1"/>
  <c r="G901" i="3"/>
  <c r="G916" i="3"/>
  <c r="H916" i="3" s="1"/>
  <c r="G927" i="3"/>
  <c r="G928" i="3"/>
  <c r="H928" i="3" s="1"/>
  <c r="G933" i="3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H55" i="3"/>
  <c r="G69" i="3"/>
  <c r="H69" i="3" s="1"/>
  <c r="G133" i="3"/>
  <c r="H133" i="3" s="1"/>
  <c r="H167" i="3"/>
  <c r="G550" i="3"/>
  <c r="H550" i="3" s="1"/>
  <c r="G111" i="3"/>
  <c r="G127" i="3"/>
  <c r="H127" i="3" s="1"/>
  <c r="H216" i="3"/>
  <c r="G534" i="3"/>
  <c r="H534" i="3" s="1"/>
  <c r="G833" i="3"/>
  <c r="H833" i="3" s="1"/>
  <c r="G860" i="3"/>
  <c r="H860" i="3" s="1"/>
  <c r="G892" i="3"/>
  <c r="H892" i="3" s="1"/>
  <c r="H924" i="3"/>
  <c r="G924" i="3"/>
  <c r="H7" i="3"/>
  <c r="G240" i="3"/>
  <c r="H240" i="3"/>
  <c r="G304" i="3"/>
  <c r="H304" i="3" s="1"/>
  <c r="G446" i="3"/>
  <c r="H446" i="3" s="1"/>
  <c r="H15" i="3"/>
  <c r="G21" i="3"/>
  <c r="H21" i="3" s="1"/>
  <c r="G29" i="3"/>
  <c r="H29" i="3" s="1"/>
  <c r="H45" i="3"/>
  <c r="G53" i="3"/>
  <c r="H53" i="3" s="1"/>
  <c r="H63" i="3"/>
  <c r="H77" i="3"/>
  <c r="H79" i="3"/>
  <c r="G85" i="3"/>
  <c r="H85" i="3" s="1"/>
  <c r="H93" i="3"/>
  <c r="G93" i="3"/>
  <c r="H95" i="3"/>
  <c r="G101" i="3"/>
  <c r="H101" i="3" s="1"/>
  <c r="G117" i="3"/>
  <c r="H117" i="3" s="1"/>
  <c r="H141" i="3"/>
  <c r="G149" i="3"/>
  <c r="H149" i="3" s="1"/>
  <c r="H157" i="3"/>
  <c r="H159" i="3"/>
  <c r="G165" i="3"/>
  <c r="H165" i="3" s="1"/>
  <c r="G173" i="3"/>
  <c r="H173" i="3" s="1"/>
  <c r="G208" i="3"/>
  <c r="H208" i="3" s="1"/>
  <c r="G574" i="3"/>
  <c r="H574" i="3" s="1"/>
  <c r="H17" i="3"/>
  <c r="H57" i="3"/>
  <c r="H65" i="3"/>
  <c r="H97" i="3"/>
  <c r="H113" i="3"/>
  <c r="H137" i="3"/>
  <c r="H169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H219" i="3"/>
  <c r="G220" i="3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H314" i="3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G362" i="3"/>
  <c r="H362" i="3" s="1"/>
  <c r="G363" i="3"/>
  <c r="H363" i="3" s="1"/>
  <c r="G365" i="3"/>
  <c r="H365" i="3" s="1"/>
  <c r="G367" i="3"/>
  <c r="H367" i="3" s="1"/>
  <c r="G368" i="3"/>
  <c r="H368" i="3" s="1"/>
  <c r="H378" i="3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H410" i="3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H437" i="3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G523" i="3"/>
  <c r="H523" i="3" s="1"/>
  <c r="G524" i="3"/>
  <c r="H524" i="3" s="1"/>
  <c r="G525" i="3"/>
  <c r="H525" i="3" s="1"/>
  <c r="G527" i="3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H35" i="3"/>
  <c r="H67" i="3"/>
  <c r="H83" i="3"/>
  <c r="H107" i="3"/>
  <c r="H123" i="3"/>
  <c r="H131" i="3"/>
  <c r="H155" i="3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H227" i="3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H293" i="3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H355" i="3"/>
  <c r="H357" i="3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H387" i="3"/>
  <c r="H389" i="3"/>
  <c r="G401" i="3"/>
  <c r="G402" i="3"/>
  <c r="H402" i="3" s="1"/>
  <c r="G403" i="3"/>
  <c r="H403" i="3" s="1"/>
  <c r="G405" i="3"/>
  <c r="H405" i="3" s="1"/>
  <c r="G407" i="3"/>
  <c r="H407" i="3" s="1"/>
  <c r="G408" i="3"/>
  <c r="H408" i="3" s="1"/>
  <c r="H419" i="3"/>
  <c r="H421" i="3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H453" i="3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G503" i="3"/>
  <c r="G504" i="3"/>
  <c r="H504" i="3" s="1"/>
  <c r="H509" i="3"/>
  <c r="G513" i="3"/>
  <c r="G535" i="3"/>
  <c r="H535" i="3" s="1"/>
  <c r="G537" i="3"/>
  <c r="H537" i="3" s="1"/>
  <c r="H543" i="3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G692" i="3"/>
  <c r="H692" i="3" s="1"/>
  <c r="G778" i="3"/>
  <c r="H778" i="3" s="1"/>
  <c r="G820" i="3"/>
  <c r="H820" i="3" s="1"/>
  <c r="H828" i="3"/>
  <c r="G842" i="3"/>
  <c r="H842" i="3" s="1"/>
  <c r="G866" i="3"/>
  <c r="H866" i="3" s="1"/>
  <c r="H884" i="3"/>
  <c r="G1098" i="3"/>
  <c r="H1098" i="3" s="1"/>
  <c r="H685" i="3"/>
  <c r="G688" i="3"/>
  <c r="H688" i="3" s="1"/>
  <c r="G691" i="3"/>
  <c r="H691" i="3" s="1"/>
  <c r="H727" i="3"/>
  <c r="H733" i="3"/>
  <c r="G736" i="3"/>
  <c r="H736" i="3" s="1"/>
  <c r="G741" i="3"/>
  <c r="H741" i="3" s="1"/>
  <c r="G743" i="3"/>
  <c r="H743" i="3" s="1"/>
  <c r="H749" i="3"/>
  <c r="G760" i="3"/>
  <c r="H760" i="3" s="1"/>
  <c r="G777" i="3"/>
  <c r="H777" i="3" s="1"/>
  <c r="G824" i="3"/>
  <c r="H824" i="3" s="1"/>
  <c r="G841" i="3"/>
  <c r="H841" i="3" s="1"/>
  <c r="H845" i="3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H772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904" i="3"/>
  <c r="G907" i="3"/>
  <c r="H907" i="3" s="1"/>
  <c r="H912" i="3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G1149" i="3"/>
  <c r="G1150" i="3"/>
  <c r="H1150" i="3" s="1"/>
  <c r="G1151" i="3"/>
  <c r="G1152" i="3"/>
  <c r="H1152" i="3" s="1"/>
  <c r="G1153" i="3"/>
  <c r="H1153" i="3" s="1"/>
  <c r="G1154" i="3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G1216" i="3"/>
  <c r="H1216" i="3" s="1"/>
  <c r="G1218" i="3"/>
  <c r="G1220" i="3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H1239" i="3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179" i="3"/>
  <c r="H183" i="3"/>
  <c r="H195" i="3"/>
  <c r="H234" i="3"/>
  <c r="H242" i="3"/>
  <c r="H250" i="3"/>
  <c r="H255" i="3"/>
  <c r="H263" i="3"/>
  <c r="G268" i="3"/>
  <c r="H268" i="3" s="1"/>
  <c r="G276" i="3"/>
  <c r="H276" i="3" s="1"/>
  <c r="H287" i="3"/>
  <c r="G300" i="3"/>
  <c r="H300" i="3" s="1"/>
  <c r="G316" i="3"/>
  <c r="H316" i="3" s="1"/>
  <c r="G340" i="3"/>
  <c r="H340" i="3" s="1"/>
  <c r="G348" i="3"/>
  <c r="H348" i="3" s="1"/>
  <c r="H351" i="3"/>
  <c r="G356" i="3"/>
  <c r="H356" i="3" s="1"/>
  <c r="G364" i="3"/>
  <c r="H364" i="3" s="1"/>
  <c r="G372" i="3"/>
  <c r="H372" i="3" s="1"/>
  <c r="G380" i="3"/>
  <c r="H380" i="3" s="1"/>
  <c r="H383" i="3"/>
  <c r="G388" i="3"/>
  <c r="H388" i="3" s="1"/>
  <c r="G396" i="3"/>
  <c r="H396" i="3" s="1"/>
  <c r="G404" i="3"/>
  <c r="H404" i="3" s="1"/>
  <c r="G412" i="3"/>
  <c r="H412" i="3" s="1"/>
  <c r="H415" i="3"/>
  <c r="G420" i="3"/>
  <c r="H420" i="3" s="1"/>
  <c r="G428" i="3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04" i="3"/>
  <c r="H217" i="3"/>
  <c r="H220" i="3"/>
  <c r="H225" i="3"/>
  <c r="H244" i="3"/>
  <c r="H257" i="3"/>
  <c r="G270" i="3"/>
  <c r="H270" i="3" s="1"/>
  <c r="H281" i="3"/>
  <c r="G302" i="3"/>
  <c r="H302" i="3" s="1"/>
  <c r="H308" i="3"/>
  <c r="G318" i="3"/>
  <c r="H332" i="3"/>
  <c r="G342" i="3"/>
  <c r="H342" i="3" s="1"/>
  <c r="H345" i="3"/>
  <c r="G350" i="3"/>
  <c r="H350" i="3" s="1"/>
  <c r="G358" i="3"/>
  <c r="H358" i="3" s="1"/>
  <c r="H361" i="3"/>
  <c r="G366" i="3"/>
  <c r="H366" i="3" s="1"/>
  <c r="G374" i="3"/>
  <c r="H374" i="3" s="1"/>
  <c r="H377" i="3"/>
  <c r="G382" i="3"/>
  <c r="H382" i="3" s="1"/>
  <c r="G390" i="3"/>
  <c r="H390" i="3" s="1"/>
  <c r="G398" i="3"/>
  <c r="H398" i="3" s="1"/>
  <c r="H401" i="3"/>
  <c r="G406" i="3"/>
  <c r="H406" i="3" s="1"/>
  <c r="H409" i="3"/>
  <c r="G414" i="3"/>
  <c r="H414" i="3" s="1"/>
  <c r="G422" i="3"/>
  <c r="G430" i="3"/>
  <c r="H430" i="3" s="1"/>
  <c r="H465" i="3"/>
  <c r="H521" i="3"/>
  <c r="G536" i="3"/>
  <c r="H536" i="3" s="1"/>
  <c r="H206" i="3"/>
  <c r="H238" i="3"/>
  <c r="H278" i="3"/>
  <c r="G572" i="3"/>
  <c r="H572" i="3" s="1"/>
  <c r="G702" i="3"/>
  <c r="H702" i="3" s="1"/>
  <c r="H439" i="3"/>
  <c r="H471" i="3"/>
  <c r="H483" i="3"/>
  <c r="H527" i="3"/>
  <c r="G560" i="3"/>
  <c r="H560" i="3" s="1"/>
  <c r="G758" i="3"/>
  <c r="H758" i="3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557" i="3"/>
  <c r="H569" i="3"/>
  <c r="H581" i="3"/>
  <c r="H589" i="3"/>
  <c r="H597" i="3"/>
  <c r="H617" i="3"/>
  <c r="H621" i="3"/>
  <c r="H633" i="3"/>
  <c r="H645" i="3"/>
  <c r="H649" i="3"/>
  <c r="H653" i="3"/>
  <c r="H665" i="3"/>
  <c r="H669" i="3"/>
  <c r="H673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H681" i="3"/>
  <c r="G686" i="3"/>
  <c r="H686" i="3" s="1"/>
  <c r="G694" i="3"/>
  <c r="H694" i="3" s="1"/>
  <c r="G710" i="3"/>
  <c r="H710" i="3" s="1"/>
  <c r="G718" i="3"/>
  <c r="H718" i="3" s="1"/>
  <c r="G726" i="3"/>
  <c r="H726" i="3" s="1"/>
  <c r="H729" i="3"/>
  <c r="G734" i="3"/>
  <c r="H734" i="3" s="1"/>
  <c r="G742" i="3"/>
  <c r="H742" i="3" s="1"/>
  <c r="G750" i="3"/>
  <c r="H750" i="3" s="1"/>
  <c r="H761" i="3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H563" i="3"/>
  <c r="H579" i="3"/>
  <c r="H591" i="3"/>
  <c r="H611" i="3"/>
  <c r="H667" i="3"/>
  <c r="G680" i="3"/>
  <c r="H680" i="3" s="1"/>
  <c r="G696" i="3"/>
  <c r="H696" i="3" s="1"/>
  <c r="H707" i="3"/>
  <c r="G712" i="3"/>
  <c r="H712" i="3" s="1"/>
  <c r="G720" i="3"/>
  <c r="H720" i="3" s="1"/>
  <c r="G728" i="3"/>
  <c r="H728" i="3" s="1"/>
  <c r="H739" i="3"/>
  <c r="G744" i="3"/>
  <c r="H744" i="3" s="1"/>
  <c r="G752" i="3"/>
  <c r="H752" i="3" s="1"/>
  <c r="H755" i="3"/>
  <c r="G768" i="3"/>
  <c r="H768" i="3" s="1"/>
  <c r="H771" i="3"/>
  <c r="G784" i="3"/>
  <c r="H784" i="3" s="1"/>
  <c r="H787" i="3"/>
  <c r="G792" i="3"/>
  <c r="H792" i="3" s="1"/>
  <c r="G800" i="3"/>
  <c r="H800" i="3" s="1"/>
  <c r="G808" i="3"/>
  <c r="H808" i="3" s="1"/>
  <c r="H862" i="3"/>
  <c r="H902" i="3"/>
  <c r="H926" i="3"/>
  <c r="H933" i="3"/>
  <c r="H825" i="3"/>
  <c r="H840" i="3"/>
  <c r="H848" i="3"/>
  <c r="H855" i="3"/>
  <c r="H856" i="3"/>
  <c r="H863" i="3"/>
  <c r="H871" i="3"/>
  <c r="H879" i="3"/>
  <c r="H887" i="3"/>
  <c r="H919" i="3"/>
  <c r="H832" i="3"/>
  <c r="H850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G1219" i="3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<sst xmlns="http://schemas.openxmlformats.org/spreadsheetml/2006/main" count="1359" uniqueCount="1357">
  <si>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</si>
  <si>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</si>
  <si>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</si>
  <si>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</si>
  <si>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</si>
  <si>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</si>
  <si>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</si>
  <si>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</si>
  <si>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</si>
  <si>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</si>
  <si>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</si>
  <si>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</si>
  <si>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</si>
  <si>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</si>
  <si>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</si>
  <si>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</si>
  <si>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</si>
  <si>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</si>
  <si>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</si>
  <si>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</si>
  <si>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</si>
  <si>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</si>
  <si>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</si>
  <si>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</si>
  <si>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</si>
  <si>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</si>
  <si>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</si>
  <si>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</si>
  <si>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</si>
  <si>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</si>
  <si>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</si>
  <si>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</si>
  <si>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</si>
  <si>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</si>
  <si>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</si>
  <si>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</si>
  <si>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</si>
  <si>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</si>
  <si>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</si>
  <si>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</si>
  <si>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</si>
  <si>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</si>
  <si>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</si>
  <si>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</si>
  <si>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</si>
  <si>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</si>
  <si>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</si>
  <si>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</si>
  <si>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</si>
  <si>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</si>
  <si>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</si>
  <si>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</si>
  <si>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</si>
  <si>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</si>
  <si>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</si>
  <si>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</si>
  <si>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</si>
  <si>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</si>
  <si>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</si>
  <si>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</si>
  <si>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</si>
  <si>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</si>
  <si>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</si>
  <si>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</si>
  <si>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</si>
  <si>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</si>
  <si>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</si>
  <si>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</si>
  <si>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</si>
  <si>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</si>
  <si>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</si>
  <si>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</si>
  <si>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</si>
  <si>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</si>
  <si>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</si>
  <si>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</si>
  <si>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</si>
  <si>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</si>
  <si>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</si>
  <si>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</si>
  <si>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</si>
  <si>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</si>
  <si>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</si>
  <si>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</si>
  <si>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</si>
  <si>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</si>
  <si>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</si>
  <si>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</si>
  <si>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</si>
  <si>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</si>
  <si>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</si>
  <si>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</si>
  <si>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</si>
  <si>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</si>
  <si>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</si>
  <si>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</si>
  <si>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</si>
  <si>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</si>
  <si>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</si>
  <si>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</si>
  <si>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</si>
  <si>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</si>
  <si>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</si>
  <si>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</si>
  <si>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</si>
  <si>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</si>
  <si>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</si>
  <si>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</si>
  <si>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</si>
  <si>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</si>
  <si>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</si>
  <si>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</si>
  <si>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</si>
  <si>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</si>
  <si>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</si>
  <si>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</si>
  <si>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</si>
  <si>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</si>
  <si>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</si>
  <si>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</si>
  <si>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</si>
  <si>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</si>
  <si>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</si>
  <si>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</si>
  <si>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</si>
  <si>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</si>
  <si>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</si>
  <si>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</si>
  <si>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</si>
  <si>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</si>
  <si>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</si>
  <si>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</si>
  <si>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</si>
  <si>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</si>
  <si>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</si>
  <si>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</si>
  <si>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</si>
  <si>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</si>
  <si>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</si>
  <si>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</si>
  <si>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</si>
  <si>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</si>
  <si>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</si>
  <si>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</si>
  <si>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</si>
  <si>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</si>
  <si>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</si>
  <si>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</si>
  <si>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</si>
  <si>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</si>
  <si>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</si>
  <si>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</si>
  <si>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</si>
  <si>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</si>
  <si>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</si>
  <si>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</si>
  <si>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</si>
  <si>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</si>
  <si>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</si>
  <si>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</si>
  <si>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</si>
  <si>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</si>
  <si>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</si>
  <si>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</si>
  <si>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</si>
  <si>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</si>
  <si>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</si>
  <si>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</si>
  <si>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</si>
  <si>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</si>
  <si>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</si>
  <si>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</si>
  <si>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</si>
  <si>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</si>
  <si>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</si>
  <si>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</si>
  <si>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</si>
  <si>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</si>
  <si>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</si>
  <si>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</si>
  <si>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</si>
  <si>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</si>
  <si>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</si>
  <si>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</si>
  <si>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</si>
  <si>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</si>
  <si>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</si>
  <si>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</si>
  <si>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</si>
  <si>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</si>
  <si>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</si>
  <si>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</si>
  <si>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</si>
  <si>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</si>
  <si>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</si>
  <si>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</si>
  <si>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</si>
  <si>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</si>
  <si>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</si>
  <si>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</si>
  <si>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</si>
  <si>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</si>
  <si>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</si>
  <si>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</si>
  <si>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</si>
  <si>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</si>
  <si>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</si>
  <si>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</si>
  <si>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</si>
  <si>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</si>
  <si>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</si>
  <si>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</si>
  <si>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</si>
  <si>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</si>
  <si>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</si>
  <si>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</si>
  <si>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</si>
  <si>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</si>
  <si>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</si>
  <si>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</si>
  <si>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</si>
  <si>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</si>
  <si>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</si>
  <si>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</si>
  <si>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</si>
  <si>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</si>
  <si>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</si>
  <si>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</si>
  <si>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</si>
  <si>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</si>
  <si>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</si>
  <si>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</si>
  <si>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</si>
  <si>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</si>
  <si>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</si>
  <si>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</si>
  <si>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</si>
  <si>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</si>
  <si>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</si>
  <si>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</si>
  <si>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</si>
  <si>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</si>
  <si>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</si>
  <si>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</si>
  <si>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</si>
  <si>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</si>
  <si>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</si>
  <si>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</si>
  <si>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</si>
  <si>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</si>
  <si>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</si>
  <si>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</si>
  <si>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</si>
  <si>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</si>
  <si>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</si>
  <si>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</si>
  <si>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</si>
  <si>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</si>
  <si>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</si>
  <si>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</si>
  <si>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</si>
  <si>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</si>
  <si>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</si>
  <si>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</si>
  <si>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</si>
  <si>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</si>
  <si>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</si>
  <si>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</si>
  <si>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</si>
  <si>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</si>
  <si>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</si>
  <si>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</si>
  <si>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</si>
  <si>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</si>
  <si>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</si>
  <si>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</si>
  <si>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</si>
  <si>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</si>
  <si>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</si>
  <si>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</si>
  <si>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</si>
  <si>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</si>
  <si>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</si>
  <si>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</si>
  <si>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</si>
  <si>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</si>
  <si>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</si>
  <si>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</si>
  <si>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</si>
  <si>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</si>
  <si>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</si>
  <si>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</si>
  <si>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</si>
  <si>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</si>
  <si>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</si>
  <si>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</si>
  <si>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</si>
  <si>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</si>
  <si>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</si>
  <si>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</si>
  <si>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</si>
  <si>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</si>
  <si>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</si>
  <si>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</si>
  <si>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</si>
  <si>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</si>
  <si>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</si>
  <si>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</si>
  <si>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</si>
  <si>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</si>
  <si>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</si>
  <si>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</si>
  <si>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</si>
  <si>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</si>
  <si>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</si>
  <si>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</si>
  <si>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</si>
  <si>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</si>
  <si>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</si>
  <si>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</si>
  <si>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</si>
  <si>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</si>
  <si>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</si>
  <si>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</si>
  <si>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</si>
  <si>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</si>
  <si>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</si>
  <si>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</si>
  <si>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</si>
  <si>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</si>
  <si>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</si>
  <si>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</si>
  <si>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</si>
  <si>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</si>
  <si>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</si>
  <si>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</si>
  <si>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</si>
  <si>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</si>
  <si>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</si>
  <si>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</si>
  <si>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</si>
  <si>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</si>
  <si>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</si>
  <si>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</si>
  <si>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</si>
  <si>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</si>
  <si>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</si>
  <si>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</si>
  <si>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</si>
  <si>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</si>
  <si>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</si>
  <si>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</si>
  <si>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</si>
  <si>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</si>
  <si>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</si>
  <si>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</si>
  <si>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</si>
  <si>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</si>
  <si>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</si>
  <si>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</si>
  <si>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</si>
  <si>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</si>
  <si>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</si>
  <si>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</si>
  <si>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</si>
  <si>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</si>
  <si>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</si>
  <si>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</si>
  <si>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</si>
  <si>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</si>
  <si>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</si>
  <si>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</si>
  <si>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</si>
  <si>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</si>
  <si>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</si>
  <si>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</si>
  <si>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</si>
  <si>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</si>
  <si>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</si>
  <si>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</si>
  <si>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</si>
  <si>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</si>
  <si>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</si>
  <si>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</si>
  <si>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</si>
  <si>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</si>
  <si>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</si>
  <si>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</si>
  <si>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</si>
  <si>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</si>
  <si>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</si>
  <si>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</si>
  <si>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</si>
  <si>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</si>
  <si>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</si>
  <si>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</si>
  <si>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</si>
  <si>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</si>
  <si>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</si>
  <si>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</si>
  <si>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</si>
  <si>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</si>
  <si>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</si>
  <si>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</si>
  <si>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</si>
  <si>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</si>
  <si>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</si>
  <si>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</si>
  <si>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</si>
  <si>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</si>
  <si>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</si>
  <si>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</si>
  <si>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</si>
  <si>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</si>
  <si>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</si>
  <si>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</si>
  <si>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</si>
  <si>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</si>
  <si>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</si>
  <si>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</si>
  <si>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</si>
  <si>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</si>
  <si>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</si>
  <si>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</si>
  <si>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</si>
  <si>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</si>
  <si>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</si>
  <si>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</si>
  <si>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</si>
  <si>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</si>
  <si>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</si>
  <si>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</si>
  <si>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</si>
  <si>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</si>
  <si>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</si>
  <si>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</si>
  <si>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</si>
  <si>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</si>
  <si>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</si>
  <si>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</si>
  <si>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</si>
  <si>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</si>
  <si>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</si>
  <si>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</si>
  <si>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</si>
  <si>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</si>
  <si>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</si>
  <si>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</si>
  <si>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</si>
  <si>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</si>
  <si>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</si>
  <si>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</si>
  <si>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</si>
  <si>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</si>
  <si>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</si>
  <si>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</si>
  <si>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</si>
  <si>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</si>
  <si>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</si>
  <si>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</si>
  <si>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</si>
  <si>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</si>
  <si>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</si>
  <si>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</si>
  <si>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</si>
  <si>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</si>
  <si>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</si>
  <si>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</si>
  <si>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</si>
  <si>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</si>
  <si>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</si>
  <si>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</si>
  <si>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</si>
  <si>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</si>
  <si>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</si>
  <si>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</si>
  <si>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</si>
  <si>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</si>
  <si>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</si>
  <si>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</si>
  <si>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</si>
  <si>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</si>
  <si>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</si>
  <si>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</si>
  <si>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</si>
  <si>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</si>
  <si>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</si>
  <si>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</si>
  <si>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</si>
  <si>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</si>
  <si>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</si>
  <si>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</si>
  <si>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</si>
  <si>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</si>
  <si>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</si>
  <si>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</si>
  <si>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</si>
  <si>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</si>
  <si>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</si>
  <si>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</si>
  <si>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</si>
  <si>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</si>
  <si>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</si>
  <si>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</si>
  <si>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</si>
  <si>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</si>
  <si>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</si>
  <si>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</si>
  <si>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</si>
  <si>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</si>
  <si>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</si>
  <si>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</si>
  <si>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</si>
  <si>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</si>
  <si>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</si>
  <si>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</si>
  <si>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</si>
  <si>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</si>
  <si>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</si>
  <si>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</si>
  <si>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</si>
  <si>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</si>
  <si>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</si>
  <si>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</si>
  <si>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</si>
  <si>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</si>
  <si>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</si>
  <si>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</si>
  <si>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</si>
  <si>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</si>
  <si>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</si>
  <si>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</si>
  <si>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</si>
  <si>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</si>
  <si>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</si>
  <si>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</si>
  <si>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</si>
  <si>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</si>
  <si>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</si>
  <si>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</si>
  <si>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</si>
  <si>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</si>
  <si>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</si>
  <si>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</si>
  <si>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</si>
  <si>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</si>
  <si>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</si>
  <si>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</si>
  <si>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</si>
  <si>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</si>
  <si>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</si>
  <si>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</si>
  <si>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</si>
  <si>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</si>
  <si>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</si>
  <si>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</si>
  <si>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</si>
  <si>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</si>
  <si>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</si>
  <si>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</si>
  <si>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</si>
  <si>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</si>
  <si>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</si>
  <si>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</si>
  <si>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</si>
  <si>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</si>
  <si>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</si>
  <si>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</si>
  <si>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</si>
  <si>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</si>
  <si>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</si>
  <si>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</si>
  <si>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</si>
  <si>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</si>
  <si>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</si>
  <si>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</si>
  <si>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</si>
  <si>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</si>
  <si>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</si>
  <si>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</si>
  <si>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</si>
  <si>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</si>
  <si>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</si>
  <si>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</si>
  <si>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</si>
  <si>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</si>
  <si>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</si>
  <si>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</si>
  <si>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</si>
  <si>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</si>
  <si>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</si>
  <si>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</si>
  <si>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</si>
  <si>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</si>
  <si>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</si>
  <si>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</si>
  <si>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</si>
  <si>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</si>
  <si>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</si>
  <si>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</si>
  <si>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</si>
  <si>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</si>
  <si>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</si>
  <si>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</si>
  <si>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</si>
  <si>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</si>
  <si>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</si>
  <si>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</si>
  <si>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</si>
  <si>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</si>
  <si>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</si>
  <si>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</si>
  <si>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</si>
  <si>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</si>
  <si>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</si>
  <si>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</si>
  <si>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</si>
  <si>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</si>
  <si>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</si>
  <si>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</si>
  <si>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</si>
  <si>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</si>
  <si>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</si>
  <si>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</si>
  <si>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</si>
  <si>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</si>
  <si>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</si>
  <si>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</si>
  <si>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</si>
  <si>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</si>
  <si>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</si>
  <si>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</si>
  <si>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</si>
  <si>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</si>
  <si>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</si>
  <si>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</si>
  <si>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</si>
  <si>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</si>
  <si>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</si>
  <si>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</si>
  <si>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</si>
  <si>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</si>
  <si>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</si>
  <si>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</si>
  <si>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</si>
  <si>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</si>
  <si>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</si>
  <si>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</si>
  <si>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</si>
  <si>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</si>
  <si>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</si>
  <si>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</si>
  <si>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</si>
  <si>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</si>
  <si>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</si>
  <si>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</si>
  <si>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</si>
  <si>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</si>
  <si>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</si>
  <si>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</si>
  <si>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</si>
  <si>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</si>
  <si>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</si>
  <si>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</si>
  <si>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</si>
  <si>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</si>
  <si>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</si>
  <si>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</si>
  <si>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</si>
  <si>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</si>
  <si>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</si>
  <si>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</si>
  <si>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</si>
  <si>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</si>
  <si>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</si>
  <si>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</si>
  <si>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</si>
  <si>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</si>
  <si>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</si>
  <si>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</si>
  <si>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</si>
  <si>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</si>
  <si>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</si>
  <si>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</si>
  <si>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</si>
  <si>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</si>
  <si>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</si>
  <si>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</si>
  <si>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</si>
  <si>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</si>
  <si>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</si>
  <si>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</si>
  <si>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</si>
  <si>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</si>
  <si>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</si>
  <si>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</si>
  <si>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</si>
  <si>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</si>
  <si>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</si>
  <si>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</si>
  <si>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</si>
  <si>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</si>
  <si>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</si>
  <si>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</si>
  <si>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</si>
  <si>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</si>
  <si>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</si>
  <si>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</si>
  <si>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</si>
  <si>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</si>
  <si>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</si>
  <si>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</si>
  <si>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</si>
  <si>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</si>
  <si>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</si>
  <si>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</si>
  <si>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</si>
  <si>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</si>
  <si>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</si>
  <si>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</si>
  <si>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</si>
  <si>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</si>
  <si>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</si>
  <si>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</si>
  <si>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</si>
  <si>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</si>
  <si>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</si>
  <si>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</si>
  <si>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</si>
  <si>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</si>
  <si>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</si>
  <si>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</si>
  <si>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</si>
  <si>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</si>
  <si>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</si>
  <si>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</si>
  <si>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</si>
  <si>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</si>
  <si>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</si>
  <si>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</si>
  <si>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</si>
  <si>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</si>
  <si>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</si>
  <si>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</si>
  <si>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</si>
  <si>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</si>
  <si>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</si>
  <si>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</si>
  <si>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</si>
  <si>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</si>
  <si>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</si>
  <si>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</si>
  <si>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</si>
  <si>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</si>
  <si>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</si>
  <si>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</si>
  <si>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</si>
  <si>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</si>
  <si>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</si>
  <si>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</si>
  <si>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</si>
  <si>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</si>
  <si>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</si>
  <si>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</si>
  <si>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</si>
  <si>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</si>
  <si>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</si>
  <si>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</si>
  <si>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</si>
  <si>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</si>
  <si>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</si>
  <si>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</si>
  <si>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</si>
  <si>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</si>
  <si>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</si>
  <si>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</si>
  <si>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</si>
  <si>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</si>
  <si>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</si>
  <si>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</si>
  <si>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</si>
  <si>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</si>
  <si>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</si>
  <si>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</si>
  <si>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</si>
  <si>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</si>
  <si>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</si>
  <si>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</si>
  <si>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</si>
  <si>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</si>
  <si>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</si>
  <si>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</si>
  <si>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</si>
  <si>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</si>
  <si>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</si>
  <si>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</si>
  <si>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</si>
  <si>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</si>
  <si>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</si>
  <si>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</si>
  <si>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</si>
  <si>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</si>
  <si>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</si>
  <si>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</si>
  <si>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</si>
  <si>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</si>
  <si>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</si>
  <si>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</si>
  <si>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</si>
  <si>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</si>
  <si>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</si>
  <si>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</si>
  <si>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</si>
  <si>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</si>
  <si>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</si>
  <si>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</si>
  <si>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</si>
  <si>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</si>
  <si>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</si>
  <si>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</si>
  <si>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</si>
  <si>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</si>
  <si>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</si>
  <si>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</si>
  <si>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</si>
  <si>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</si>
  <si>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</si>
  <si>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</si>
  <si>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</si>
  <si>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</si>
  <si>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</si>
  <si>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</si>
  <si>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</si>
  <si>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</si>
  <si>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</si>
  <si>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</si>
  <si>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</si>
  <si>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</si>
  <si>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</si>
  <si>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</si>
  <si>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</si>
  <si>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</si>
  <si>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</si>
  <si>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</si>
  <si>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</si>
  <si>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</si>
  <si>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</si>
  <si>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</si>
  <si>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</si>
  <si>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</si>
  <si>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</si>
  <si>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</si>
  <si>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</si>
  <si>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</si>
  <si>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</si>
  <si>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</si>
  <si>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</si>
  <si>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</si>
  <si>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</si>
  <si>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</si>
  <si>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</si>
  <si>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</si>
  <si>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</si>
  <si>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</si>
  <si>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</si>
  <si>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</si>
  <si>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</si>
  <si>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</si>
  <si>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</si>
  <si>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</si>
  <si>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</si>
  <si>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</si>
  <si>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</si>
  <si>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</si>
  <si>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</si>
  <si>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</si>
  <si>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</si>
  <si>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</si>
  <si>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</si>
  <si>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</si>
  <si>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</si>
  <si>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</si>
  <si>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</si>
  <si>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</si>
  <si>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</si>
  <si>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</si>
  <si>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</si>
  <si>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</si>
  <si>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</si>
  <si>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</si>
  <si>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</si>
  <si>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</si>
  <si>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</si>
  <si>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</si>
  <si>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</si>
  <si>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</si>
  <si>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</si>
  <si>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</si>
  <si>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</si>
  <si>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</si>
  <si>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</si>
  <si>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</si>
  <si>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</si>
  <si>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</si>
  <si>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</si>
  <si>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</si>
  <si>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</si>
  <si>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</si>
  <si>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</si>
  <si>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</si>
  <si>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</si>
  <si>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</si>
  <si>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</si>
  <si>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</si>
  <si>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</si>
  <si>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</si>
  <si>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</si>
  <si>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</si>
  <si>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</si>
  <si>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</si>
  <si>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</si>
  <si>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</si>
  <si>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</si>
  <si>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</si>
  <si>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</si>
  <si>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</si>
  <si>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</si>
  <si>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</si>
  <si>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</si>
  <si>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</si>
  <si>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</si>
  <si>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</si>
  <si>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</si>
  <si>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</si>
  <si>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</si>
  <si>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</si>
  <si>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</si>
  <si>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</si>
  <si>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</si>
  <si>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</si>
  <si>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</si>
  <si>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</si>
  <si>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</si>
  <si>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</si>
  <si>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</si>
  <si>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</si>
  <si>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</si>
  <si>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</si>
  <si>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</si>
  <si>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</si>
  <si>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</si>
  <si>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</si>
  <si>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</si>
  <si>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</si>
  <si>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</si>
  <si>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</si>
  <si>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</si>
  <si>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</si>
  <si>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</si>
  <si>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</si>
  <si>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</si>
  <si>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</si>
  <si>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</si>
  <si>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</si>
  <si>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</si>
  <si>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</si>
  <si>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</si>
  <si>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</si>
  <si>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</si>
  <si>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</si>
  <si>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</si>
  <si>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</si>
  <si>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</si>
  <si>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</si>
  <si>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</si>
  <si>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</si>
  <si>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</si>
  <si>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</si>
  <si>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</si>
  <si>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</si>
  <si>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</si>
  <si>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</si>
  <si>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</si>
  <si>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</si>
  <si>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</si>
  <si>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</si>
  <si>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</si>
  <si>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</si>
  <si>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</si>
  <si>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</si>
  <si>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</si>
  <si>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</si>
  <si>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</si>
  <si>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</si>
  <si>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</si>
  <si>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</si>
  <si>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</si>
  <si>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</si>
  <si>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</si>
  <si>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</si>
  <si>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</si>
  <si>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</si>
  <si>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</si>
  <si>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</si>
  <si>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</si>
  <si>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</si>
  <si>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</si>
  <si>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</si>
  <si>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</si>
  <si>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</si>
  <si>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</si>
  <si>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</si>
  <si>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</si>
  <si>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</si>
  <si>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</si>
  <si>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</si>
  <si>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</si>
  <si>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</si>
  <si>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</si>
  <si>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</si>
  <si>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</si>
  <si>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</si>
  <si>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</si>
  <si>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</si>
  <si>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</si>
  <si>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</si>
  <si>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</si>
  <si>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</si>
  <si>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</si>
  <si>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</si>
  <si>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</si>
  <si>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</si>
  <si>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</si>
  <si>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</si>
  <si>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</si>
  <si>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</si>
  <si>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</si>
  <si>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</si>
  <si>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</si>
  <si>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</si>
  <si>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</si>
  <si>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</si>
  <si>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</si>
  <si>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</si>
  <si>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</si>
  <si>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</si>
  <si>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</si>
  <si>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</si>
  <si>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</si>
  <si>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</si>
  <si>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</si>
  <si>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</si>
  <si>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</si>
  <si>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</si>
  <si>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</si>
  <si>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</si>
  <si>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</si>
  <si>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</si>
  <si>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</si>
  <si>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</si>
  <si>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</si>
  <si>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</si>
  <si>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</si>
  <si>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</si>
  <si>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</si>
  <si>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</si>
  <si>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</si>
  <si>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</si>
  <si>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</si>
  <si>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</si>
  <si>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</si>
  <si>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</si>
  <si>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</si>
  <si>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</si>
  <si>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</si>
  <si>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</si>
  <si>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</si>
  <si>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</si>
  <si>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</si>
  <si>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</si>
  <si>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</si>
  <si>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</si>
  <si>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</si>
  <si>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</si>
  <si>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</si>
  <si>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</si>
  <si>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</si>
  <si>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</si>
  <si>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</si>
  <si>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</si>
  <si>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</si>
  <si>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</si>
  <si>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</si>
  <si>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</si>
  <si>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</si>
  <si>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</si>
  <si>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</si>
  <si>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</si>
  <si>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</si>
  <si>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</si>
  <si>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</si>
  <si>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</si>
  <si>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</si>
  <si>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</si>
  <si>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</si>
  <si>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</si>
  <si>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</si>
  <si>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</si>
  <si>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</si>
  <si>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</si>
  <si>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</si>
  <si>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</si>
  <si>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</si>
  <si>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</si>
  <si>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</si>
  <si>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</si>
  <si>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</si>
  <si>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</si>
  <si>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</si>
  <si>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</si>
  <si>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</si>
  <si>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</si>
  <si>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</si>
  <si>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</si>
  <si>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</si>
  <si>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</si>
  <si>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</si>
  <si>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</si>
  <si>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</si>
  <si>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</si>
  <si>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</si>
  <si>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</si>
  <si>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</si>
  <si>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</si>
  <si>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</si>
  <si>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</si>
  <si>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</si>
  <si>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</si>
  <si>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</si>
  <si>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</si>
  <si>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</si>
  <si>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</si>
  <si>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</si>
  <si>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</si>
  <si>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</si>
  <si>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</si>
  <si>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</si>
  <si>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</si>
  <si>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</si>
  <si>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</si>
  <si>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</si>
  <si>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</si>
  <si>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</si>
  <si>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</si>
  <si>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</si>
  <si>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</si>
  <si>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</si>
  <si>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</si>
  <si>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</si>
  <si>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</si>
  <si>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</si>
  <si>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</si>
  <si>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</si>
  <si>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</si>
  <si>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</si>
  <si>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</si>
  <si>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</si>
  <si>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</si>
  <si>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</si>
  <si>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</si>
  <si>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</si>
  <si>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</si>
  <si>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</si>
  <si>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</si>
  <si>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</si>
  <si>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</si>
  <si>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</si>
  <si>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</si>
  <si>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</si>
  <si>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</si>
  <si>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</si>
  <si>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</si>
  <si>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</si>
  <si>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</si>
  <si>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</si>
  <si>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</si>
  <si>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</si>
  <si>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</si>
  <si>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</si>
  <si>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</si>
  <si>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</si>
  <si>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</si>
  <si>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</si>
  <si>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</si>
  <si>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</si>
  <si>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</si>
  <si>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</si>
  <si>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</si>
  <si>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</si>
  <si>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</si>
  <si>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</si>
  <si>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</si>
  <si>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</si>
  <si>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</si>
  <si>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</si>
  <si>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</si>
  <si>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</si>
  <si>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</si>
  <si>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</si>
  <si>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</si>
  <si>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</si>
  <si>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</si>
  <si>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</si>
  <si>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</si>
  <si>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</si>
  <si>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</si>
  <si>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</si>
  <si>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</si>
  <si>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</si>
  <si>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</si>
  <si>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</si>
  <si>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</si>
  <si>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</si>
  <si>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</si>
  <si>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</si>
  <si>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</si>
  <si>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</si>
  <si>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</si>
  <si>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</si>
  <si>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</si>
  <si>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</si>
  <si>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</si>
  <si>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</si>
  <si>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</si>
  <si>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</si>
  <si>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</si>
  <si>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</si>
  <si>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</si>
  <si>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</si>
  <si>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</si>
  <si>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</si>
  <si>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</si>
  <si>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</si>
  <si>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</si>
  <si>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</si>
  <si>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</si>
  <si>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</si>
  <si>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</si>
  <si>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</si>
  <si>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</si>
  <si>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</si>
  <si>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</si>
  <si>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</si>
  <si>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</si>
  <si>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</si>
  <si>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</si>
  <si>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</si>
  <si>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</si>
  <si>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</si>
  <si>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</si>
  <si>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</si>
  <si>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</si>
  <si>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</si>
  <si>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</si>
  <si>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</si>
  <si>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</si>
  <si>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</si>
  <si>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</si>
  <si>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</si>
  <si>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</si>
  <si>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</si>
  <si>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</si>
  <si>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</si>
  <si>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</si>
  <si>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</si>
  <si>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</si>
  <si>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</si>
  <si>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</si>
  <si>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</si>
  <si>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</si>
  <si>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</si>
  <si>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</si>
  <si>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</si>
  <si>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</si>
  <si>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</si>
  <si>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</si>
  <si>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</si>
  <si>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</si>
  <si>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</si>
  <si>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</si>
  <si>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</si>
  <si>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</si>
  <si>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</si>
  <si>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</si>
  <si>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</si>
  <si>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</si>
  <si>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</si>
  <si>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</si>
  <si>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</si>
  <si>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</si>
  <si>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</si>
  <si>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</si>
  <si>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</si>
  <si>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</si>
  <si>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</si>
  <si>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</si>
  <si>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</si>
  <si>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</si>
  <si>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</si>
  <si>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</si>
  <si>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</si>
  <si>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</si>
  <si>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</si>
  <si>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</si>
  <si>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</si>
  <si>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</si>
  <si>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</si>
  <si>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</si>
  <si>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</si>
  <si>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</si>
  <si>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</si>
  <si>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</si>
  <si>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</si>
  <si>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</si>
  <si>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</si>
  <si>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</si>
  <si>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</si>
  <si>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</si>
  <si>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</si>
  <si>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</si>
  <si>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</si>
  <si>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</si>
  <si>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</si>
  <si>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</si>
  <si>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</si>
  <si>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</si>
  <si>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</si>
  <si>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</si>
  <si>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</si>
  <si>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</si>
  <si>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</si>
  <si>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</si>
  <si>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</si>
  <si>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</si>
  <si>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</si>
  <si>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</si>
  <si>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</si>
  <si>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</si>
  <si>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</si>
  <si>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</si>
  <si>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</si>
  <si>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</si>
  <si>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</si>
  <si>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</si>
  <si>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січень-квітень 2022 р.</t>
  </si>
  <si>
    <t>січень-квітень 2023 р.</t>
  </si>
  <si>
    <t xml:space="preserve">Оподаткований імпорт за товарними позиціями за кодами УКТЗЕД за січень-квітень 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</si>
</sst>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1355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6.11</v>
      </c>
      <c r="D6" s="13">
        <v>6.9198900000000005</v>
      </c>
      <c r="E6" s="13">
        <v>0</v>
      </c>
      <c r="F6" s="12">
        <v>0</v>
      </c>
      <c r="G6" s="18">
        <f t="shared" ref="G6" si="0">F6-D6</f>
        <v>-6.9198900000000005</v>
      </c>
      <c r="H6" s="17">
        <f t="shared" ref="H6" si="1">IF(D6&lt;&gt;0,G6/D6,"")</f>
        <v>-1</v>
      </c>
    </row>
    <row r="7" spans="1:8" x14ac:dyDescent="0.3">
      <c r="A7" s="16" t="s">
        <v>1336</v>
      </c>
      <c r="B7" s="14" t="s">
        <v>1335</v>
      </c>
      <c r="C7" s="13">
        <v>110.705</v>
      </c>
      <c r="D7" s="13">
        <v>644.06611999999996</v>
      </c>
      <c r="E7" s="13">
        <v>0</v>
      </c>
      <c r="F7" s="12">
        <v>0</v>
      </c>
      <c r="G7" s="18">
        <f t="shared" ref="G7:G70" si="2">F7-D7</f>
        <v>-644.06611999999996</v>
      </c>
      <c r="H7" s="17">
        <f t="shared" ref="H7:H70" si="3">IF(D7&lt;&gt;0,G7/D7,"")</f>
        <v>-1</v>
      </c>
    </row>
    <row r="8" spans="1:8" x14ac:dyDescent="0.3">
      <c r="A8" s="16" t="s">
        <v>1334</v>
      </c>
      <c r="B8" s="14" t="s">
        <v>1333</v>
      </c>
      <c r="C8" s="13">
        <v>0</v>
      </c>
      <c r="D8" s="13">
        <v>0</v>
      </c>
      <c r="E8" s="13">
        <v>175.98699999999999</v>
      </c>
      <c r="F8" s="12">
        <v>820.48915</v>
      </c>
      <c r="G8" s="11">
        <f t="shared" si="2"/>
        <v>820.48915</v>
      </c>
      <c r="H8" s="10" t="str">
        <f t="shared" si="3"/>
        <v/>
      </c>
    </row>
    <row r="9" spans="1:8" ht="16.5" customHeight="1" x14ac:dyDescent="0.3">
      <c r="A9" s="16" t="s">
        <v>1332</v>
      </c>
      <c r="B9" s="14" t="s">
        <v>1331</v>
      </c>
      <c r="C9" s="13">
        <v>0</v>
      </c>
      <c r="D9" s="13">
        <v>0</v>
      </c>
      <c r="E9" s="13">
        <v>0</v>
      </c>
      <c r="F9" s="12">
        <v>0</v>
      </c>
      <c r="G9" s="11">
        <f t="shared" si="2"/>
        <v>0</v>
      </c>
      <c r="H9" s="10" t="str">
        <f t="shared" si="3"/>
        <v/>
      </c>
    </row>
    <row r="10" spans="1:8" ht="16.5" customHeight="1" x14ac:dyDescent="0.3">
      <c r="A10" s="16" t="s">
        <v>1330</v>
      </c>
      <c r="B10" s="14" t="s">
        <v>1329</v>
      </c>
      <c r="C10" s="13">
        <v>971.3678000000001</v>
      </c>
      <c r="D10" s="13">
        <v>14920.177699999998</v>
      </c>
      <c r="E10" s="13">
        <v>1288.0538600000002</v>
      </c>
      <c r="F10" s="12">
        <v>21728.715700000001</v>
      </c>
      <c r="G10" s="11">
        <f t="shared" si="2"/>
        <v>6808.5380000000023</v>
      </c>
      <c r="H10" s="10">
        <f t="shared" si="3"/>
        <v>0.45633089209118488</v>
      </c>
    </row>
    <row r="11" spans="1:8" ht="16.5" customHeight="1" x14ac:dyDescent="0.3">
      <c r="A11" s="16" t="s">
        <v>1328</v>
      </c>
      <c r="B11" s="14" t="s">
        <v>1327</v>
      </c>
      <c r="C11" s="13">
        <v>35.052790000000002</v>
      </c>
      <c r="D11" s="13">
        <v>361.01366999999999</v>
      </c>
      <c r="E11" s="13">
        <v>25.976092000000001</v>
      </c>
      <c r="F11" s="12">
        <v>302.34303000000006</v>
      </c>
      <c r="G11" s="11">
        <f t="shared" si="2"/>
        <v>-58.670639999999935</v>
      </c>
      <c r="H11" s="10">
        <f t="shared" si="3"/>
        <v>-0.16251639446229263</v>
      </c>
    </row>
    <row r="12" spans="1:8" ht="16.5" customHeight="1" x14ac:dyDescent="0.3">
      <c r="A12" s="16" t="s">
        <v>1326</v>
      </c>
      <c r="B12" s="14" t="s">
        <v>1325</v>
      </c>
      <c r="C12" s="13">
        <v>174.97042100000002</v>
      </c>
      <c r="D12" s="13">
        <v>1272.8318899999999</v>
      </c>
      <c r="E12" s="13">
        <v>45.575710000000001</v>
      </c>
      <c r="F12" s="12">
        <v>566.91367000000002</v>
      </c>
      <c r="G12" s="11">
        <f t="shared" si="2"/>
        <v>-705.91821999999991</v>
      </c>
      <c r="H12" s="10">
        <f t="shared" si="3"/>
        <v>-0.55460444191102087</v>
      </c>
    </row>
    <row r="13" spans="1:8" ht="16.5" customHeight="1" x14ac:dyDescent="0.3">
      <c r="A13" s="16" t="s">
        <v>1324</v>
      </c>
      <c r="B13" s="14" t="s">
        <v>1323</v>
      </c>
      <c r="C13" s="13">
        <v>317.55003999999997</v>
      </c>
      <c r="D13" s="13">
        <v>1463.97802</v>
      </c>
      <c r="E13" s="13">
        <v>566.13598000000002</v>
      </c>
      <c r="F13" s="12">
        <v>2844.6564100000001</v>
      </c>
      <c r="G13" s="11">
        <f t="shared" si="2"/>
        <v>1380.67839</v>
      </c>
      <c r="H13" s="10">
        <f t="shared" si="3"/>
        <v>0.94310049135846996</v>
      </c>
    </row>
    <row r="14" spans="1:8" ht="16.5" customHeight="1" x14ac:dyDescent="0.3">
      <c r="A14" s="16" t="s">
        <v>1322</v>
      </c>
      <c r="B14" s="14" t="s">
        <v>1321</v>
      </c>
      <c r="C14" s="13">
        <v>14145.851903000001</v>
      </c>
      <c r="D14" s="13">
        <v>25829.969440000001</v>
      </c>
      <c r="E14" s="13">
        <v>3366.3444599999998</v>
      </c>
      <c r="F14" s="12">
        <v>6912.0615599999992</v>
      </c>
      <c r="G14" s="11">
        <f t="shared" si="2"/>
        <v>-18917.907880000002</v>
      </c>
      <c r="H14" s="10">
        <f t="shared" si="3"/>
        <v>-0.73240148130814053</v>
      </c>
    </row>
    <row r="15" spans="1:8" ht="16.5" customHeight="1" x14ac:dyDescent="0.3">
      <c r="A15" s="16" t="s">
        <v>1320</v>
      </c>
      <c r="B15" s="14" t="s">
        <v>1319</v>
      </c>
      <c r="C15" s="13">
        <v>2.00014</v>
      </c>
      <c r="D15" s="13">
        <v>64.068929999999995</v>
      </c>
      <c r="E15" s="13">
        <v>4.3656600000000001</v>
      </c>
      <c r="F15" s="12">
        <v>109.6858</v>
      </c>
      <c r="G15" s="11">
        <f t="shared" si="2"/>
        <v>45.616870000000006</v>
      </c>
      <c r="H15" s="10">
        <f t="shared" si="3"/>
        <v>0.71199675099927551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5001.065028</v>
      </c>
      <c r="D17" s="13">
        <v>4820.1867400000001</v>
      </c>
      <c r="E17" s="13">
        <v>4907.2589710000002</v>
      </c>
      <c r="F17" s="12">
        <v>5472.8595999999998</v>
      </c>
      <c r="G17" s="11">
        <f t="shared" si="2"/>
        <v>652.67285999999967</v>
      </c>
      <c r="H17" s="10">
        <f t="shared" si="3"/>
        <v>0.13540406112979758</v>
      </c>
    </row>
    <row r="18" spans="1:8" ht="16.5" customHeight="1" x14ac:dyDescent="0.3">
      <c r="A18" s="16" t="s">
        <v>1314</v>
      </c>
      <c r="B18" s="14" t="s">
        <v>1313</v>
      </c>
      <c r="C18" s="13">
        <v>19953.489071</v>
      </c>
      <c r="D18" s="13">
        <v>11663.7348</v>
      </c>
      <c r="E18" s="13">
        <v>19974.189767</v>
      </c>
      <c r="F18" s="12">
        <v>11405.155490000001</v>
      </c>
      <c r="G18" s="11">
        <f t="shared" si="2"/>
        <v>-258.57930999999917</v>
      </c>
      <c r="H18" s="10">
        <f t="shared" si="3"/>
        <v>-2.2169512118879724E-2</v>
      </c>
    </row>
    <row r="19" spans="1:8" ht="16.5" customHeight="1" x14ac:dyDescent="0.3">
      <c r="A19" s="16" t="s">
        <v>1312</v>
      </c>
      <c r="B19" s="14" t="s">
        <v>1311</v>
      </c>
      <c r="C19" s="13">
        <v>1.2622599999999999</v>
      </c>
      <c r="D19" s="13">
        <v>8.6109899999999993</v>
      </c>
      <c r="E19" s="13">
        <v>8.7999999999999995E-2</v>
      </c>
      <c r="F19" s="12">
        <v>1.2013099999999999</v>
      </c>
      <c r="G19" s="11">
        <f t="shared" si="2"/>
        <v>-7.4096799999999998</v>
      </c>
      <c r="H19" s="10">
        <f t="shared" si="3"/>
        <v>-0.86049107013247028</v>
      </c>
    </row>
    <row r="20" spans="1:8" ht="16.5" customHeight="1" x14ac:dyDescent="0.3">
      <c r="A20" s="16" t="s">
        <v>1310</v>
      </c>
      <c r="B20" s="14" t="s">
        <v>1309</v>
      </c>
      <c r="C20" s="13">
        <v>6060.5164400000003</v>
      </c>
      <c r="D20" s="13">
        <v>5971.68012</v>
      </c>
      <c r="E20" s="13">
        <v>8151.8380299999999</v>
      </c>
      <c r="F20" s="12">
        <v>8900.4289399999998</v>
      </c>
      <c r="G20" s="11">
        <f t="shared" si="2"/>
        <v>2928.7488199999998</v>
      </c>
      <c r="H20" s="10">
        <f t="shared" si="3"/>
        <v>0.4904396687610923</v>
      </c>
    </row>
    <row r="21" spans="1:8" ht="16.5" customHeight="1" x14ac:dyDescent="0.3">
      <c r="A21" s="16" t="s">
        <v>1308</v>
      </c>
      <c r="B21" s="14" t="s">
        <v>1307</v>
      </c>
      <c r="C21" s="13">
        <v>232.58037100000001</v>
      </c>
      <c r="D21" s="13">
        <v>2498.6023799999998</v>
      </c>
      <c r="E21" s="13">
        <v>406.94284700000003</v>
      </c>
      <c r="F21" s="12">
        <v>4699.7453700000005</v>
      </c>
      <c r="G21" s="11">
        <f t="shared" si="2"/>
        <v>2201.1429900000007</v>
      </c>
      <c r="H21" s="10">
        <f t="shared" si="3"/>
        <v>0.88094968916182692</v>
      </c>
    </row>
    <row r="22" spans="1:8" ht="16.5" customHeight="1" x14ac:dyDescent="0.3">
      <c r="A22" s="16" t="s">
        <v>1306</v>
      </c>
      <c r="B22" s="14" t="s">
        <v>1305</v>
      </c>
      <c r="C22" s="13">
        <v>1.0313840000000001</v>
      </c>
      <c r="D22" s="13">
        <v>19.692139999999998</v>
      </c>
      <c r="E22" s="13">
        <v>3.0101230000000001</v>
      </c>
      <c r="F22" s="12">
        <v>20.484779999999997</v>
      </c>
      <c r="G22" s="11">
        <f t="shared" si="2"/>
        <v>0.79263999999999868</v>
      </c>
      <c r="H22" s="10">
        <f t="shared" si="3"/>
        <v>4.0251592767469598E-2</v>
      </c>
    </row>
    <row r="23" spans="1:8" ht="16.5" customHeight="1" x14ac:dyDescent="0.3">
      <c r="A23" s="16" t="s">
        <v>1304</v>
      </c>
      <c r="B23" s="14" t="s">
        <v>1303</v>
      </c>
      <c r="C23" s="13">
        <v>4954.166698</v>
      </c>
      <c r="D23" s="13">
        <v>41290.189540000101</v>
      </c>
      <c r="E23" s="13">
        <v>5219.2235279999995</v>
      </c>
      <c r="F23" s="12">
        <v>53584.682509999999</v>
      </c>
      <c r="G23" s="11">
        <f t="shared" si="2"/>
        <v>12294.492969999897</v>
      </c>
      <c r="H23" s="10">
        <f t="shared" si="3"/>
        <v>0.29775821101740252</v>
      </c>
    </row>
    <row r="24" spans="1:8" ht="16.5" customHeight="1" x14ac:dyDescent="0.3">
      <c r="A24" s="16" t="s">
        <v>1302</v>
      </c>
      <c r="B24" s="14" t="s">
        <v>1301</v>
      </c>
      <c r="C24" s="13">
        <v>61424.619845000001</v>
      </c>
      <c r="D24" s="13">
        <v>88923.138570000388</v>
      </c>
      <c r="E24" s="13">
        <v>81997.887366000097</v>
      </c>
      <c r="F24" s="12">
        <v>133015.17038</v>
      </c>
      <c r="G24" s="11">
        <f t="shared" si="2"/>
        <v>44092.031809999608</v>
      </c>
      <c r="H24" s="10">
        <f t="shared" si="3"/>
        <v>0.49584430463270607</v>
      </c>
    </row>
    <row r="25" spans="1:8" ht="16.5" customHeight="1" x14ac:dyDescent="0.3">
      <c r="A25" s="16" t="s">
        <v>1300</v>
      </c>
      <c r="B25" s="14" t="s">
        <v>1299</v>
      </c>
      <c r="C25" s="13">
        <v>8443.0417479999996</v>
      </c>
      <c r="D25" s="13">
        <v>22871.214039999999</v>
      </c>
      <c r="E25" s="13">
        <v>13081.534536000001</v>
      </c>
      <c r="F25" s="12">
        <v>36557.158320000002</v>
      </c>
      <c r="G25" s="11">
        <f t="shared" si="2"/>
        <v>13685.944280000003</v>
      </c>
      <c r="H25" s="10">
        <f t="shared" si="3"/>
        <v>0.59839168380236996</v>
      </c>
    </row>
    <row r="26" spans="1:8" ht="16.5" customHeight="1" x14ac:dyDescent="0.3">
      <c r="A26" s="16" t="s">
        <v>1298</v>
      </c>
      <c r="B26" s="14" t="s">
        <v>1297</v>
      </c>
      <c r="C26" s="13">
        <v>2547.3039429999999</v>
      </c>
      <c r="D26" s="13">
        <v>3227.4160200000001</v>
      </c>
      <c r="E26" s="13">
        <v>908.07383200000004</v>
      </c>
      <c r="F26" s="12">
        <v>2192.5738300000003</v>
      </c>
      <c r="G26" s="11">
        <f t="shared" si="2"/>
        <v>-1034.8421899999998</v>
      </c>
      <c r="H26" s="10">
        <f t="shared" si="3"/>
        <v>-0.32064108983384171</v>
      </c>
    </row>
    <row r="27" spans="1:8" ht="16.5" customHeight="1" x14ac:dyDescent="0.3">
      <c r="A27" s="16" t="s">
        <v>1296</v>
      </c>
      <c r="B27" s="14" t="s">
        <v>1295</v>
      </c>
      <c r="C27" s="13">
        <v>2977.7982790000001</v>
      </c>
      <c r="D27" s="13">
        <v>15249.720240000001</v>
      </c>
      <c r="E27" s="13">
        <v>3913.1620559999997</v>
      </c>
      <c r="F27" s="12">
        <v>23930.971460000001</v>
      </c>
      <c r="G27" s="11">
        <f t="shared" si="2"/>
        <v>8681.2512200000001</v>
      </c>
      <c r="H27" s="10">
        <f t="shared" si="3"/>
        <v>0.56927281834515808</v>
      </c>
    </row>
    <row r="28" spans="1:8" ht="16.5" customHeight="1" x14ac:dyDescent="0.3">
      <c r="A28" s="16" t="s">
        <v>1294</v>
      </c>
      <c r="B28" s="14" t="s">
        <v>1293</v>
      </c>
      <c r="C28" s="13">
        <v>824.27181799999994</v>
      </c>
      <c r="D28" s="13">
        <v>2888.7637200000004</v>
      </c>
      <c r="E28" s="13">
        <v>1355.705181</v>
      </c>
      <c r="F28" s="12">
        <v>4510.1534099999999</v>
      </c>
      <c r="G28" s="11">
        <f t="shared" si="2"/>
        <v>1621.3896899999995</v>
      </c>
      <c r="H28" s="10">
        <f t="shared" si="3"/>
        <v>0.56127459604068941</v>
      </c>
    </row>
    <row r="29" spans="1:8" ht="16.5" customHeight="1" x14ac:dyDescent="0.3">
      <c r="A29" s="16" t="s">
        <v>1292</v>
      </c>
      <c r="B29" s="14" t="s">
        <v>1291</v>
      </c>
      <c r="C29" s="13">
        <v>0.90418499999999991</v>
      </c>
      <c r="D29" s="13">
        <v>14.5298</v>
      </c>
      <c r="E29" s="13">
        <v>0.41399999999999998</v>
      </c>
      <c r="F29" s="12">
        <v>6.2560000000000002</v>
      </c>
      <c r="G29" s="11">
        <f t="shared" si="2"/>
        <v>-8.2737999999999996</v>
      </c>
      <c r="H29" s="10">
        <f t="shared" si="3"/>
        <v>-0.56943660614736613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0.05</v>
      </c>
      <c r="F30" s="12">
        <v>2.5040500000000003</v>
      </c>
      <c r="G30" s="11">
        <f t="shared" si="2"/>
        <v>2.5040500000000003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4064.920505</v>
      </c>
      <c r="D31" s="13">
        <v>3323.3630800000001</v>
      </c>
      <c r="E31" s="13">
        <v>1699.780448</v>
      </c>
      <c r="F31" s="12">
        <v>1910.9598999999998</v>
      </c>
      <c r="G31" s="11">
        <f t="shared" si="2"/>
        <v>-1412.4031800000002</v>
      </c>
      <c r="H31" s="10">
        <f t="shared" si="3"/>
        <v>-0.42499213778351302</v>
      </c>
    </row>
    <row r="32" spans="1:8" ht="16.5" customHeight="1" x14ac:dyDescent="0.3">
      <c r="A32" s="16" t="s">
        <v>1288</v>
      </c>
      <c r="B32" s="14" t="s">
        <v>1287</v>
      </c>
      <c r="C32" s="13">
        <v>742.43488300000001</v>
      </c>
      <c r="D32" s="13">
        <v>2127.0885499999999</v>
      </c>
      <c r="E32" s="13">
        <v>362.09627599999999</v>
      </c>
      <c r="F32" s="12">
        <v>1453.3698899999999</v>
      </c>
      <c r="G32" s="11">
        <f t="shared" si="2"/>
        <v>-673.71866</v>
      </c>
      <c r="H32" s="10">
        <f t="shared" si="3"/>
        <v>-0.31673277541736566</v>
      </c>
    </row>
    <row r="33" spans="1:8" ht="16.5" customHeight="1" x14ac:dyDescent="0.3">
      <c r="A33" s="16" t="s">
        <v>1286</v>
      </c>
      <c r="B33" s="14" t="s">
        <v>1285</v>
      </c>
      <c r="C33" s="13">
        <v>3344.6348440000002</v>
      </c>
      <c r="D33" s="13">
        <v>5105.7944800000005</v>
      </c>
      <c r="E33" s="13">
        <v>3014.5258699999999</v>
      </c>
      <c r="F33" s="12">
        <v>5859.5548800000097</v>
      </c>
      <c r="G33" s="11">
        <f t="shared" si="2"/>
        <v>753.76040000000921</v>
      </c>
      <c r="H33" s="10">
        <f t="shared" si="3"/>
        <v>0.14762842549824079</v>
      </c>
    </row>
    <row r="34" spans="1:8" ht="16.5" customHeight="1" x14ac:dyDescent="0.3">
      <c r="A34" s="16" t="s">
        <v>1284</v>
      </c>
      <c r="B34" s="14" t="s">
        <v>1283</v>
      </c>
      <c r="C34" s="13">
        <v>1977.3347630000001</v>
      </c>
      <c r="D34" s="13">
        <v>2572.5842200000002</v>
      </c>
      <c r="E34" s="13">
        <v>2372.3357900000001</v>
      </c>
      <c r="F34" s="12">
        <v>4520.7523899999997</v>
      </c>
      <c r="G34" s="11">
        <f t="shared" si="2"/>
        <v>1948.1681699999995</v>
      </c>
      <c r="H34" s="10">
        <f t="shared" si="3"/>
        <v>0.75728061878572794</v>
      </c>
    </row>
    <row r="35" spans="1:8" ht="16.5" customHeight="1" x14ac:dyDescent="0.3">
      <c r="A35" s="16" t="s">
        <v>1282</v>
      </c>
      <c r="B35" s="14" t="s">
        <v>1281</v>
      </c>
      <c r="C35" s="13">
        <v>701.01751999999999</v>
      </c>
      <c r="D35" s="13">
        <v>4572.6336300000003</v>
      </c>
      <c r="E35" s="13">
        <v>237.15101000000001</v>
      </c>
      <c r="F35" s="12">
        <v>1707.61925</v>
      </c>
      <c r="G35" s="11">
        <f t="shared" si="2"/>
        <v>-2865.0143800000005</v>
      </c>
      <c r="H35" s="10">
        <f t="shared" si="3"/>
        <v>-0.6265567311588881</v>
      </c>
    </row>
    <row r="36" spans="1:8" ht="16.5" customHeight="1" x14ac:dyDescent="0.3">
      <c r="A36" s="16" t="s">
        <v>1280</v>
      </c>
      <c r="B36" s="14" t="s">
        <v>1279</v>
      </c>
      <c r="C36" s="13">
        <v>10063.285658000001</v>
      </c>
      <c r="D36" s="13">
        <v>50752.419109999901</v>
      </c>
      <c r="E36" s="13">
        <v>9421.2325319999909</v>
      </c>
      <c r="F36" s="12">
        <v>56430.824059999999</v>
      </c>
      <c r="G36" s="11">
        <f t="shared" si="2"/>
        <v>5678.4049500000983</v>
      </c>
      <c r="H36" s="10">
        <f t="shared" si="3"/>
        <v>0.11188441949324274</v>
      </c>
    </row>
    <row r="37" spans="1:8" ht="16.5" customHeight="1" x14ac:dyDescent="0.3">
      <c r="A37" s="16" t="s">
        <v>1278</v>
      </c>
      <c r="B37" s="14" t="s">
        <v>1277</v>
      </c>
      <c r="C37" s="13">
        <v>744.12833999999998</v>
      </c>
      <c r="D37" s="13">
        <v>2264.4040800000002</v>
      </c>
      <c r="E37" s="13">
        <v>2525.0066000000002</v>
      </c>
      <c r="F37" s="12">
        <v>10448.74135</v>
      </c>
      <c r="G37" s="11">
        <f t="shared" si="2"/>
        <v>8184.33727</v>
      </c>
      <c r="H37" s="10">
        <f t="shared" si="3"/>
        <v>3.6143448699315184</v>
      </c>
    </row>
    <row r="38" spans="1:8" ht="16.5" customHeight="1" x14ac:dyDescent="0.3">
      <c r="A38" s="16" t="s">
        <v>1276</v>
      </c>
      <c r="B38" s="14" t="s">
        <v>1275</v>
      </c>
      <c r="C38" s="13">
        <v>23.9</v>
      </c>
      <c r="D38" s="13">
        <v>180.42726999999999</v>
      </c>
      <c r="E38" s="13">
        <v>12.084</v>
      </c>
      <c r="F38" s="12">
        <v>184.64339999999999</v>
      </c>
      <c r="G38" s="11">
        <f t="shared" si="2"/>
        <v>4.2161299999999926</v>
      </c>
      <c r="H38" s="10">
        <f t="shared" si="3"/>
        <v>2.3367476546089696E-2</v>
      </c>
    </row>
    <row r="39" spans="1:8" ht="16.5" customHeight="1" x14ac:dyDescent="0.3">
      <c r="A39" s="16" t="s">
        <v>1274</v>
      </c>
      <c r="B39" s="14" t="s">
        <v>1273</v>
      </c>
      <c r="C39" s="13">
        <v>62.548000000000002</v>
      </c>
      <c r="D39" s="13">
        <v>209.66694000000001</v>
      </c>
      <c r="E39" s="13">
        <v>20.65</v>
      </c>
      <c r="F39" s="12">
        <v>78.373840000000001</v>
      </c>
      <c r="G39" s="11">
        <f t="shared" si="2"/>
        <v>-131.29310000000001</v>
      </c>
      <c r="H39" s="10">
        <f t="shared" si="3"/>
        <v>-0.6261983887397794</v>
      </c>
    </row>
    <row r="40" spans="1:8" ht="16.5" customHeight="1" x14ac:dyDescent="0.3">
      <c r="A40" s="16" t="s">
        <v>1272</v>
      </c>
      <c r="B40" s="14" t="s">
        <v>1271</v>
      </c>
      <c r="C40" s="13">
        <v>2.5000000000000001E-2</v>
      </c>
      <c r="D40" s="13">
        <v>3.5</v>
      </c>
      <c r="E40" s="13">
        <v>0.1</v>
      </c>
      <c r="F40" s="12">
        <v>5.7029799999999993</v>
      </c>
      <c r="G40" s="11">
        <f t="shared" si="2"/>
        <v>2.2029799999999993</v>
      </c>
      <c r="H40" s="10">
        <f t="shared" si="3"/>
        <v>0.62942285714285695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24</v>
      </c>
      <c r="D42" s="13">
        <v>19.2</v>
      </c>
      <c r="E42" s="13">
        <v>0</v>
      </c>
      <c r="F42" s="12">
        <v>0</v>
      </c>
      <c r="G42" s="11">
        <f t="shared" si="2"/>
        <v>-19.2</v>
      </c>
      <c r="H42" s="10">
        <f t="shared" si="3"/>
        <v>-1</v>
      </c>
    </row>
    <row r="43" spans="1:8" ht="16.5" customHeight="1" x14ac:dyDescent="0.3">
      <c r="A43" s="16" t="s">
        <v>1266</v>
      </c>
      <c r="B43" s="14" t="s">
        <v>1265</v>
      </c>
      <c r="C43" s="13">
        <v>1225.775267</v>
      </c>
      <c r="D43" s="13">
        <v>1864.5271</v>
      </c>
      <c r="E43" s="13">
        <v>1212.0615970000001</v>
      </c>
      <c r="F43" s="12">
        <v>5290.4763800000001</v>
      </c>
      <c r="G43" s="11">
        <f t="shared" si="2"/>
        <v>3425.9492799999998</v>
      </c>
      <c r="H43" s="10">
        <f t="shared" si="3"/>
        <v>1.8374360340485263</v>
      </c>
    </row>
    <row r="44" spans="1:8" ht="16.5" customHeight="1" x14ac:dyDescent="0.3">
      <c r="A44" s="16" t="s">
        <v>1264</v>
      </c>
      <c r="B44" s="14" t="s">
        <v>1263</v>
      </c>
      <c r="C44" s="13">
        <v>1.6950000000000001</v>
      </c>
      <c r="D44" s="13">
        <v>2.91981</v>
      </c>
      <c r="E44" s="13">
        <v>10</v>
      </c>
      <c r="F44" s="12">
        <v>5.1367299999999991</v>
      </c>
      <c r="G44" s="11">
        <f t="shared" si="2"/>
        <v>2.2169199999999991</v>
      </c>
      <c r="H44" s="10">
        <f t="shared" si="3"/>
        <v>0.75926858254475427</v>
      </c>
    </row>
    <row r="45" spans="1:8" ht="16.5" customHeight="1" x14ac:dyDescent="0.3">
      <c r="A45" s="16" t="s">
        <v>1262</v>
      </c>
      <c r="B45" s="14" t="s">
        <v>1261</v>
      </c>
      <c r="C45" s="13">
        <v>0.36285000000000001</v>
      </c>
      <c r="D45" s="13">
        <v>0.28998000000000002</v>
      </c>
      <c r="E45" s="13">
        <v>0.18875999999999998</v>
      </c>
      <c r="F45" s="12">
        <v>0.15478</v>
      </c>
      <c r="G45" s="11">
        <f t="shared" si="2"/>
        <v>-0.13520000000000001</v>
      </c>
      <c r="H45" s="10">
        <f t="shared" si="3"/>
        <v>-0.4662390509690324</v>
      </c>
    </row>
    <row r="46" spans="1:8" ht="16.5" customHeight="1" x14ac:dyDescent="0.3">
      <c r="A46" s="16" t="s">
        <v>1260</v>
      </c>
      <c r="B46" s="14" t="s">
        <v>1259</v>
      </c>
      <c r="C46" s="13">
        <v>6.6599999999999993E-2</v>
      </c>
      <c r="D46" s="13">
        <v>5.323E-2</v>
      </c>
      <c r="E46" s="13">
        <v>0.19812000000000002</v>
      </c>
      <c r="F46" s="12">
        <v>0.1585</v>
      </c>
      <c r="G46" s="11">
        <f t="shared" si="2"/>
        <v>0.10527</v>
      </c>
      <c r="H46" s="10">
        <f t="shared" si="3"/>
        <v>1.9776441856096187</v>
      </c>
    </row>
    <row r="47" spans="1:8" ht="16.5" customHeight="1" x14ac:dyDescent="0.3">
      <c r="A47" s="16" t="s">
        <v>1258</v>
      </c>
      <c r="B47" s="14" t="s">
        <v>1257</v>
      </c>
      <c r="C47" s="13">
        <v>24.427959999999999</v>
      </c>
      <c r="D47" s="13">
        <v>3.9536799999999999</v>
      </c>
      <c r="E47" s="13">
        <v>21.036999999999999</v>
      </c>
      <c r="F47" s="12">
        <v>14.53669</v>
      </c>
      <c r="G47" s="11">
        <f t="shared" si="2"/>
        <v>10.58301</v>
      </c>
      <c r="H47" s="10">
        <f t="shared" si="3"/>
        <v>2.6767492563889843</v>
      </c>
    </row>
    <row r="48" spans="1:8" ht="16.5" customHeight="1" x14ac:dyDescent="0.3">
      <c r="A48" s="16" t="s">
        <v>1256</v>
      </c>
      <c r="B48" s="14" t="s">
        <v>1255</v>
      </c>
      <c r="C48" s="13">
        <v>3.5581360000000002</v>
      </c>
      <c r="D48" s="13">
        <v>279.66950000000003</v>
      </c>
      <c r="E48" s="13">
        <v>5.0426350000000006</v>
      </c>
      <c r="F48" s="12">
        <v>434.39319</v>
      </c>
      <c r="G48" s="11">
        <f t="shared" si="2"/>
        <v>154.72368999999998</v>
      </c>
      <c r="H48" s="10">
        <f t="shared" si="3"/>
        <v>0.55323762512537111</v>
      </c>
    </row>
    <row r="49" spans="1:8" ht="16.5" customHeight="1" x14ac:dyDescent="0.3">
      <c r="A49" s="16" t="s">
        <v>1254</v>
      </c>
      <c r="B49" s="14" t="s">
        <v>1253</v>
      </c>
      <c r="C49" s="13">
        <v>706.21122800000001</v>
      </c>
      <c r="D49" s="13">
        <v>1616.26774</v>
      </c>
      <c r="E49" s="13">
        <v>268.194838</v>
      </c>
      <c r="F49" s="12">
        <v>2842.6574599999999</v>
      </c>
      <c r="G49" s="11">
        <f t="shared" si="2"/>
        <v>1226.3897199999999</v>
      </c>
      <c r="H49" s="10">
        <f t="shared" si="3"/>
        <v>0.75877881470306396</v>
      </c>
    </row>
    <row r="50" spans="1:8" ht="16.5" customHeight="1" x14ac:dyDescent="0.3">
      <c r="A50" s="16" t="s">
        <v>1252</v>
      </c>
      <c r="B50" s="14" t="s">
        <v>1251</v>
      </c>
      <c r="C50" s="13">
        <v>799.16615239999999</v>
      </c>
      <c r="D50" s="13">
        <v>2980.66104</v>
      </c>
      <c r="E50" s="13">
        <v>1020.3708399999999</v>
      </c>
      <c r="F50" s="12">
        <v>3009.54117</v>
      </c>
      <c r="G50" s="11">
        <f t="shared" si="2"/>
        <v>28.880130000000008</v>
      </c>
      <c r="H50" s="10">
        <f t="shared" si="3"/>
        <v>9.6891694870477486E-3</v>
      </c>
    </row>
    <row r="51" spans="1:8" ht="16.5" customHeight="1" x14ac:dyDescent="0.3">
      <c r="A51" s="16" t="s">
        <v>1250</v>
      </c>
      <c r="B51" s="14" t="s">
        <v>1249</v>
      </c>
      <c r="C51" s="13">
        <v>1823.85528</v>
      </c>
      <c r="D51" s="13">
        <v>4411.7670399999997</v>
      </c>
      <c r="E51" s="13">
        <v>7746.4232300000003</v>
      </c>
      <c r="F51" s="12">
        <v>11533.226839999999</v>
      </c>
      <c r="G51" s="11">
        <f t="shared" si="2"/>
        <v>7121.4597999999996</v>
      </c>
      <c r="H51" s="10">
        <f t="shared" si="3"/>
        <v>1.614196700648999</v>
      </c>
    </row>
    <row r="52" spans="1:8" ht="16.5" customHeight="1" x14ac:dyDescent="0.3">
      <c r="A52" s="16" t="s">
        <v>1248</v>
      </c>
      <c r="B52" s="14" t="s">
        <v>1247</v>
      </c>
      <c r="C52" s="13">
        <v>1989.5090500000001</v>
      </c>
      <c r="D52" s="13">
        <v>10574.53169</v>
      </c>
      <c r="E52" s="13">
        <v>907.57798999999807</v>
      </c>
      <c r="F52" s="12">
        <v>3435.71092</v>
      </c>
      <c r="G52" s="11">
        <f t="shared" si="2"/>
        <v>-7138.8207700000003</v>
      </c>
      <c r="H52" s="10">
        <f t="shared" si="3"/>
        <v>-0.67509569021869376</v>
      </c>
    </row>
    <row r="53" spans="1:8" ht="16.5" customHeight="1" x14ac:dyDescent="0.3">
      <c r="A53" s="16" t="s">
        <v>1246</v>
      </c>
      <c r="B53" s="14" t="s">
        <v>1245</v>
      </c>
      <c r="C53" s="13">
        <v>129.15397000000002</v>
      </c>
      <c r="D53" s="13">
        <v>229.69598000000002</v>
      </c>
      <c r="E53" s="13">
        <v>182.02640700000001</v>
      </c>
      <c r="F53" s="12">
        <v>572.13454000000002</v>
      </c>
      <c r="G53" s="11">
        <f t="shared" si="2"/>
        <v>342.43856</v>
      </c>
      <c r="H53" s="10">
        <f t="shared" si="3"/>
        <v>1.4908339275245477</v>
      </c>
    </row>
    <row r="54" spans="1:8" ht="16.5" customHeight="1" x14ac:dyDescent="0.3">
      <c r="A54" s="16" t="s">
        <v>1244</v>
      </c>
      <c r="B54" s="14" t="s">
        <v>1243</v>
      </c>
      <c r="C54" s="13">
        <v>1898.5005000000001</v>
      </c>
      <c r="D54" s="13">
        <v>1370.1266599999999</v>
      </c>
      <c r="E54" s="13">
        <v>3314.3429999999998</v>
      </c>
      <c r="F54" s="12">
        <v>2138.82017</v>
      </c>
      <c r="G54" s="11">
        <f t="shared" si="2"/>
        <v>768.69351000000006</v>
      </c>
      <c r="H54" s="10">
        <f t="shared" si="3"/>
        <v>0.56103828386201904</v>
      </c>
    </row>
    <row r="55" spans="1:8" ht="16.5" customHeight="1" x14ac:dyDescent="0.3">
      <c r="A55" s="16" t="s">
        <v>1242</v>
      </c>
      <c r="B55" s="14" t="s">
        <v>1241</v>
      </c>
      <c r="C55" s="13">
        <v>20676.801035</v>
      </c>
      <c r="D55" s="13">
        <v>18395.101409999999</v>
      </c>
      <c r="E55" s="13">
        <v>32663.869340000001</v>
      </c>
      <c r="F55" s="12">
        <v>36287.761789999902</v>
      </c>
      <c r="G55" s="11">
        <f t="shared" si="2"/>
        <v>17892.660379999903</v>
      </c>
      <c r="H55" s="10">
        <f t="shared" si="3"/>
        <v>0.97268615057881891</v>
      </c>
    </row>
    <row r="56" spans="1:8" ht="16.5" customHeight="1" x14ac:dyDescent="0.3">
      <c r="A56" s="16" t="s">
        <v>1240</v>
      </c>
      <c r="B56" s="14" t="s">
        <v>1239</v>
      </c>
      <c r="C56" s="13">
        <v>19392.016039999999</v>
      </c>
      <c r="D56" s="13">
        <v>9849.9646999999895</v>
      </c>
      <c r="E56" s="13">
        <v>38983.449420000004</v>
      </c>
      <c r="F56" s="12">
        <v>30994.7186100002</v>
      </c>
      <c r="G56" s="11">
        <f t="shared" si="2"/>
        <v>21144.75391000021</v>
      </c>
      <c r="H56" s="10">
        <f t="shared" si="3"/>
        <v>2.1466832170474919</v>
      </c>
    </row>
    <row r="57" spans="1:8" ht="16.5" customHeight="1" x14ac:dyDescent="0.3">
      <c r="A57" s="16" t="s">
        <v>1238</v>
      </c>
      <c r="B57" s="14" t="s">
        <v>1237</v>
      </c>
      <c r="C57" s="13">
        <v>15998.936519999999</v>
      </c>
      <c r="D57" s="13">
        <v>9340.0179899999803</v>
      </c>
      <c r="E57" s="13">
        <v>17115.797559999999</v>
      </c>
      <c r="F57" s="12">
        <v>17988.31409</v>
      </c>
      <c r="G57" s="11">
        <f t="shared" si="2"/>
        <v>8648.2961000000196</v>
      </c>
      <c r="H57" s="10">
        <f t="shared" si="3"/>
        <v>0.92593998311988668</v>
      </c>
    </row>
    <row r="58" spans="1:8" ht="16.5" customHeight="1" x14ac:dyDescent="0.3">
      <c r="A58" s="16" t="s">
        <v>1236</v>
      </c>
      <c r="B58" s="14" t="s">
        <v>1235</v>
      </c>
      <c r="C58" s="13">
        <v>2668.1085899999998</v>
      </c>
      <c r="D58" s="13">
        <v>4492.1251500000008</v>
      </c>
      <c r="E58" s="13">
        <v>4064.8468399999997</v>
      </c>
      <c r="F58" s="12">
        <v>8411.5950599999705</v>
      </c>
      <c r="G58" s="11">
        <f t="shared" si="2"/>
        <v>3919.4699099999698</v>
      </c>
      <c r="H58" s="10">
        <f t="shared" si="3"/>
        <v>0.87252019458985219</v>
      </c>
    </row>
    <row r="59" spans="1:8" ht="16.5" customHeight="1" x14ac:dyDescent="0.3">
      <c r="A59" s="16" t="s">
        <v>1234</v>
      </c>
      <c r="B59" s="14" t="s">
        <v>1233</v>
      </c>
      <c r="C59" s="13">
        <v>14173.595300000001</v>
      </c>
      <c r="D59" s="13">
        <v>5556.3985699999903</v>
      </c>
      <c r="E59" s="13">
        <v>11950.399599999999</v>
      </c>
      <c r="F59" s="12">
        <v>7158.1897800000006</v>
      </c>
      <c r="G59" s="11">
        <f t="shared" si="2"/>
        <v>1601.7912100000103</v>
      </c>
      <c r="H59" s="10">
        <f t="shared" si="3"/>
        <v>0.28827867364453896</v>
      </c>
    </row>
    <row r="60" spans="1:8" ht="16.5" customHeight="1" x14ac:dyDescent="0.3">
      <c r="A60" s="16" t="s">
        <v>1232</v>
      </c>
      <c r="B60" s="14" t="s">
        <v>1231</v>
      </c>
      <c r="C60" s="13">
        <v>11464.195</v>
      </c>
      <c r="D60" s="13">
        <v>11509.83844</v>
      </c>
      <c r="E60" s="13">
        <v>14343.7601</v>
      </c>
      <c r="F60" s="12">
        <v>16854.649129999998</v>
      </c>
      <c r="G60" s="11">
        <f t="shared" si="2"/>
        <v>5344.8106899999984</v>
      </c>
      <c r="H60" s="10">
        <f t="shared" si="3"/>
        <v>0.4643688717145884</v>
      </c>
    </row>
    <row r="61" spans="1:8" ht="16.5" customHeight="1" x14ac:dyDescent="0.3">
      <c r="A61" s="16" t="s">
        <v>1230</v>
      </c>
      <c r="B61" s="14" t="s">
        <v>1229</v>
      </c>
      <c r="C61" s="13">
        <v>2.4374000000000002</v>
      </c>
      <c r="D61" s="13">
        <v>10.178270000000001</v>
      </c>
      <c r="E61" s="13">
        <v>1.1027</v>
      </c>
      <c r="F61" s="12">
        <v>5.0636000000000001</v>
      </c>
      <c r="G61" s="11">
        <f t="shared" si="2"/>
        <v>-5.1146700000000012</v>
      </c>
      <c r="H61" s="10">
        <f t="shared" si="3"/>
        <v>-0.50250877604936794</v>
      </c>
    </row>
    <row r="62" spans="1:8" ht="16.5" customHeight="1" x14ac:dyDescent="0.3">
      <c r="A62" s="16" t="s">
        <v>1228</v>
      </c>
      <c r="B62" s="14" t="s">
        <v>1227</v>
      </c>
      <c r="C62" s="13">
        <v>10807.00942</v>
      </c>
      <c r="D62" s="13">
        <v>14249.000310000001</v>
      </c>
      <c r="E62" s="13">
        <v>15375.50482</v>
      </c>
      <c r="F62" s="12">
        <v>23983.24669</v>
      </c>
      <c r="G62" s="11">
        <f t="shared" si="2"/>
        <v>9734.2463799999987</v>
      </c>
      <c r="H62" s="10">
        <f t="shared" si="3"/>
        <v>0.68315293481806361</v>
      </c>
    </row>
    <row r="63" spans="1:8" ht="16.5" customHeight="1" x14ac:dyDescent="0.3">
      <c r="A63" s="16" t="s">
        <v>1226</v>
      </c>
      <c r="B63" s="14" t="s">
        <v>1225</v>
      </c>
      <c r="C63" s="13">
        <v>4479.7858699999997</v>
      </c>
      <c r="D63" s="13">
        <v>4886.92993999999</v>
      </c>
      <c r="E63" s="13">
        <v>5344.8182200000001</v>
      </c>
      <c r="F63" s="12">
        <v>6573.3081700000002</v>
      </c>
      <c r="G63" s="11">
        <f t="shared" si="2"/>
        <v>1686.3782300000103</v>
      </c>
      <c r="H63" s="10">
        <f t="shared" si="3"/>
        <v>0.34507927281642464</v>
      </c>
    </row>
    <row r="64" spans="1:8" ht="16.5" customHeight="1" x14ac:dyDescent="0.3">
      <c r="A64" s="16" t="s">
        <v>1224</v>
      </c>
      <c r="B64" s="14" t="s">
        <v>1223</v>
      </c>
      <c r="C64" s="13">
        <v>290.18599999999998</v>
      </c>
      <c r="D64" s="13">
        <v>306.48290000000003</v>
      </c>
      <c r="E64" s="13">
        <v>566.79</v>
      </c>
      <c r="F64" s="12">
        <v>490.01670000000001</v>
      </c>
      <c r="G64" s="11">
        <f t="shared" si="2"/>
        <v>183.53379999999999</v>
      </c>
      <c r="H64" s="10">
        <f t="shared" si="3"/>
        <v>0.59883863014869665</v>
      </c>
    </row>
    <row r="65" spans="1:8" ht="16.5" customHeight="1" x14ac:dyDescent="0.3">
      <c r="A65" s="16" t="s">
        <v>1222</v>
      </c>
      <c r="B65" s="14" t="s">
        <v>1221</v>
      </c>
      <c r="C65" s="13">
        <v>727.33102500000007</v>
      </c>
      <c r="D65" s="13">
        <v>3628.4085700000001</v>
      </c>
      <c r="E65" s="13">
        <v>982.16370700000004</v>
      </c>
      <c r="F65" s="12">
        <v>3304.1815799999999</v>
      </c>
      <c r="G65" s="11">
        <f t="shared" si="2"/>
        <v>-324.22699000000011</v>
      </c>
      <c r="H65" s="10">
        <f t="shared" si="3"/>
        <v>-8.9357905468732846E-2</v>
      </c>
    </row>
    <row r="66" spans="1:8" ht="16.5" customHeight="1" x14ac:dyDescent="0.3">
      <c r="A66" s="16" t="s">
        <v>1220</v>
      </c>
      <c r="B66" s="14" t="s">
        <v>1219</v>
      </c>
      <c r="C66" s="13">
        <v>1934.842574</v>
      </c>
      <c r="D66" s="13">
        <v>2266.9792000000002</v>
      </c>
      <c r="E66" s="13">
        <v>1065.1428510000001</v>
      </c>
      <c r="F66" s="12">
        <v>1589.3661000000002</v>
      </c>
      <c r="G66" s="11">
        <f t="shared" si="2"/>
        <v>-677.61310000000003</v>
      </c>
      <c r="H66" s="10">
        <f t="shared" si="3"/>
        <v>-0.29890574205533071</v>
      </c>
    </row>
    <row r="67" spans="1:8" ht="16.5" customHeight="1" x14ac:dyDescent="0.3">
      <c r="A67" s="16" t="s">
        <v>1218</v>
      </c>
      <c r="B67" s="14" t="s">
        <v>1217</v>
      </c>
      <c r="C67" s="13">
        <v>131.01599999999999</v>
      </c>
      <c r="D67" s="13">
        <v>279.97621999999996</v>
      </c>
      <c r="E67" s="13">
        <v>174.441</v>
      </c>
      <c r="F67" s="12">
        <v>363.76774</v>
      </c>
      <c r="G67" s="11">
        <f t="shared" si="2"/>
        <v>83.791520000000048</v>
      </c>
      <c r="H67" s="10">
        <f t="shared" si="3"/>
        <v>0.29928084606614114</v>
      </c>
    </row>
    <row r="68" spans="1:8" ht="16.5" customHeight="1" x14ac:dyDescent="0.3">
      <c r="A68" s="16" t="s">
        <v>1216</v>
      </c>
      <c r="B68" s="14" t="s">
        <v>1215</v>
      </c>
      <c r="C68" s="13">
        <v>967.31607999999994</v>
      </c>
      <c r="D68" s="13">
        <v>3644.5090800000003</v>
      </c>
      <c r="E68" s="13">
        <v>1348.2033012000002</v>
      </c>
      <c r="F68" s="12">
        <v>4917.5596699999996</v>
      </c>
      <c r="G68" s="11">
        <f t="shared" si="2"/>
        <v>1273.0505899999994</v>
      </c>
      <c r="H68" s="10">
        <f t="shared" si="3"/>
        <v>0.34930646681225974</v>
      </c>
    </row>
    <row r="69" spans="1:8" ht="16.5" customHeight="1" x14ac:dyDescent="0.3">
      <c r="A69" s="16" t="s">
        <v>1214</v>
      </c>
      <c r="B69" s="14" t="s">
        <v>1213</v>
      </c>
      <c r="C69" s="13">
        <v>1138.6555840000001</v>
      </c>
      <c r="D69" s="13">
        <v>6625.8379599999998</v>
      </c>
      <c r="E69" s="13">
        <v>1572.105992</v>
      </c>
      <c r="F69" s="12">
        <v>8365.1623799999998</v>
      </c>
      <c r="G69" s="11">
        <f t="shared" si="2"/>
        <v>1739.3244199999999</v>
      </c>
      <c r="H69" s="10">
        <f t="shared" si="3"/>
        <v>0.26250633210474711</v>
      </c>
    </row>
    <row r="70" spans="1:8" ht="16.5" customHeight="1" x14ac:dyDescent="0.3">
      <c r="A70" s="16" t="s">
        <v>1212</v>
      </c>
      <c r="B70" s="14" t="s">
        <v>1211</v>
      </c>
      <c r="C70" s="13">
        <v>69141.032110000189</v>
      </c>
      <c r="D70" s="13">
        <v>45297.470169999899</v>
      </c>
      <c r="E70" s="13">
        <v>71427.920445000695</v>
      </c>
      <c r="F70" s="12">
        <v>74828.001179999599</v>
      </c>
      <c r="G70" s="11">
        <f t="shared" si="2"/>
        <v>29530.5310099997</v>
      </c>
      <c r="H70" s="10">
        <f t="shared" si="3"/>
        <v>0.65192450923136769</v>
      </c>
    </row>
    <row r="71" spans="1:8" ht="16.5" customHeight="1" x14ac:dyDescent="0.3">
      <c r="A71" s="16" t="s">
        <v>1210</v>
      </c>
      <c r="B71" s="14" t="s">
        <v>1209</v>
      </c>
      <c r="C71" s="13">
        <v>6800.3119999999999</v>
      </c>
      <c r="D71" s="13">
        <v>13576.69118</v>
      </c>
      <c r="E71" s="13">
        <v>9691.3070979999993</v>
      </c>
      <c r="F71" s="12">
        <v>20629.179249999899</v>
      </c>
      <c r="G71" s="11">
        <f t="shared" ref="G71:G134" si="4">F71-D71</f>
        <v>7052.4880699998994</v>
      </c>
      <c r="H71" s="10">
        <f t="shared" ref="H71:H134" si="5">IF(D71&lt;&gt;0,G71/D71,"")</f>
        <v>0.51945558579022633</v>
      </c>
    </row>
    <row r="72" spans="1:8" ht="16.5" customHeight="1" x14ac:dyDescent="0.3">
      <c r="A72" s="16" t="s">
        <v>1208</v>
      </c>
      <c r="B72" s="14" t="s">
        <v>1207</v>
      </c>
      <c r="C72" s="13">
        <v>127403.99967</v>
      </c>
      <c r="D72" s="13">
        <v>100741.57251</v>
      </c>
      <c r="E72" s="13">
        <v>113249.176198</v>
      </c>
      <c r="F72" s="12">
        <v>109658.83190999999</v>
      </c>
      <c r="G72" s="11">
        <f t="shared" si="4"/>
        <v>8917.2593999999954</v>
      </c>
      <c r="H72" s="10">
        <f t="shared" si="5"/>
        <v>8.8516182324976447E-2</v>
      </c>
    </row>
    <row r="73" spans="1:8" ht="16.5" customHeight="1" x14ac:dyDescent="0.3">
      <c r="A73" s="16" t="s">
        <v>1206</v>
      </c>
      <c r="B73" s="14" t="s">
        <v>1205</v>
      </c>
      <c r="C73" s="13">
        <v>5399.444168</v>
      </c>
      <c r="D73" s="13">
        <v>5455.4224599999998</v>
      </c>
      <c r="E73" s="13">
        <v>7739.7226739999905</v>
      </c>
      <c r="F73" s="12">
        <v>11671.41503</v>
      </c>
      <c r="G73" s="11">
        <f t="shared" si="4"/>
        <v>6215.9925700000003</v>
      </c>
      <c r="H73" s="10">
        <f t="shared" si="5"/>
        <v>1.139415437681796</v>
      </c>
    </row>
    <row r="74" spans="1:8" ht="16.5" customHeight="1" x14ac:dyDescent="0.3">
      <c r="A74" s="16" t="s">
        <v>1204</v>
      </c>
      <c r="B74" s="14" t="s">
        <v>1203</v>
      </c>
      <c r="C74" s="13">
        <v>61.097499999999997</v>
      </c>
      <c r="D74" s="13">
        <v>155.74052</v>
      </c>
      <c r="E74" s="13">
        <v>209.42186999999998</v>
      </c>
      <c r="F74" s="12">
        <v>466.16283000000004</v>
      </c>
      <c r="G74" s="11">
        <f t="shared" si="4"/>
        <v>310.42231000000004</v>
      </c>
      <c r="H74" s="10">
        <f t="shared" si="5"/>
        <v>1.9932019618272754</v>
      </c>
    </row>
    <row r="75" spans="1:8" ht="16.5" customHeight="1" x14ac:dyDescent="0.3">
      <c r="A75" s="16" t="s">
        <v>1202</v>
      </c>
      <c r="B75" s="14" t="s">
        <v>1201</v>
      </c>
      <c r="C75" s="13">
        <v>2943.0769</v>
      </c>
      <c r="D75" s="13">
        <v>2753.11823</v>
      </c>
      <c r="E75" s="13">
        <v>2824.6536000000001</v>
      </c>
      <c r="F75" s="12">
        <v>3848.4421599999901</v>
      </c>
      <c r="G75" s="11">
        <f t="shared" si="4"/>
        <v>1095.32392999999</v>
      </c>
      <c r="H75" s="10">
        <f t="shared" si="5"/>
        <v>0.39784848978316123</v>
      </c>
    </row>
    <row r="76" spans="1:8" ht="16.5" customHeight="1" x14ac:dyDescent="0.3">
      <c r="A76" s="16" t="s">
        <v>1200</v>
      </c>
      <c r="B76" s="14" t="s">
        <v>1199</v>
      </c>
      <c r="C76" s="13">
        <v>42.443449999999999</v>
      </c>
      <c r="D76" s="13">
        <v>108.64421</v>
      </c>
      <c r="E76" s="13">
        <v>114.64400000000001</v>
      </c>
      <c r="F76" s="12">
        <v>315.96090999999996</v>
      </c>
      <c r="G76" s="11">
        <f t="shared" si="4"/>
        <v>207.31669999999997</v>
      </c>
      <c r="H76" s="10">
        <f t="shared" si="5"/>
        <v>1.9082167379191213</v>
      </c>
    </row>
    <row r="77" spans="1:8" ht="16.5" customHeight="1" x14ac:dyDescent="0.3">
      <c r="A77" s="16" t="s">
        <v>1198</v>
      </c>
      <c r="B77" s="14" t="s">
        <v>1197</v>
      </c>
      <c r="C77" s="13">
        <v>17978.493719999999</v>
      </c>
      <c r="D77" s="13">
        <v>17197.110359999999</v>
      </c>
      <c r="E77" s="13">
        <v>16055.23733</v>
      </c>
      <c r="F77" s="12">
        <v>22183.213510000001</v>
      </c>
      <c r="G77" s="11">
        <f t="shared" si="4"/>
        <v>4986.1031500000026</v>
      </c>
      <c r="H77" s="10">
        <f t="shared" si="5"/>
        <v>0.28993842835349481</v>
      </c>
    </row>
    <row r="78" spans="1:8" ht="16.5" customHeight="1" x14ac:dyDescent="0.3">
      <c r="A78" s="16" t="s">
        <v>1196</v>
      </c>
      <c r="B78" s="14" t="s">
        <v>1195</v>
      </c>
      <c r="C78" s="13">
        <v>1406.02882</v>
      </c>
      <c r="D78" s="13">
        <v>2533.8044300000001</v>
      </c>
      <c r="E78" s="13">
        <v>1113.90886</v>
      </c>
      <c r="F78" s="12">
        <v>2175.8287400000004</v>
      </c>
      <c r="G78" s="11">
        <f t="shared" si="4"/>
        <v>-357.97568999999976</v>
      </c>
      <c r="H78" s="10">
        <f t="shared" si="5"/>
        <v>-0.14127992111845811</v>
      </c>
    </row>
    <row r="79" spans="1:8" ht="16.5" customHeight="1" x14ac:dyDescent="0.3">
      <c r="A79" s="16" t="s">
        <v>1194</v>
      </c>
      <c r="B79" s="14" t="s">
        <v>1193</v>
      </c>
      <c r="C79" s="13">
        <v>21.12</v>
      </c>
      <c r="D79" s="13">
        <v>7.8826599999999996</v>
      </c>
      <c r="E79" s="13">
        <v>18.7</v>
      </c>
      <c r="F79" s="12">
        <v>6.6565500000000002</v>
      </c>
      <c r="G79" s="11">
        <f t="shared" si="4"/>
        <v>-1.2261099999999994</v>
      </c>
      <c r="H79" s="10">
        <f t="shared" si="5"/>
        <v>-0.15554520935826224</v>
      </c>
    </row>
    <row r="80" spans="1:8" ht="25.5" customHeight="1" x14ac:dyDescent="0.3">
      <c r="A80" s="16" t="s">
        <v>1192</v>
      </c>
      <c r="B80" s="14" t="s">
        <v>1191</v>
      </c>
      <c r="C80" s="13">
        <v>1915.9234080000001</v>
      </c>
      <c r="D80" s="13">
        <v>2615.2434600000001</v>
      </c>
      <c r="E80" s="13">
        <v>2215.1479180000001</v>
      </c>
      <c r="F80" s="12">
        <v>3210.0543700000003</v>
      </c>
      <c r="G80" s="11">
        <f t="shared" si="4"/>
        <v>594.81091000000015</v>
      </c>
      <c r="H80" s="10">
        <f t="shared" si="5"/>
        <v>0.22743997608543876</v>
      </c>
    </row>
    <row r="81" spans="1:8" ht="16.5" customHeight="1" x14ac:dyDescent="0.3">
      <c r="A81" s="16" t="s">
        <v>1190</v>
      </c>
      <c r="B81" s="14" t="s">
        <v>1189</v>
      </c>
      <c r="C81" s="13">
        <v>7.0503</v>
      </c>
      <c r="D81" s="13">
        <v>21.069890000000001</v>
      </c>
      <c r="E81" s="13">
        <v>14.573549999999999</v>
      </c>
      <c r="F81" s="12">
        <v>52.452870000000004</v>
      </c>
      <c r="G81" s="11">
        <f t="shared" si="4"/>
        <v>31.382980000000003</v>
      </c>
      <c r="H81" s="10">
        <f t="shared" si="5"/>
        <v>1.4894705193050368</v>
      </c>
    </row>
    <row r="82" spans="1:8" ht="16.5" customHeight="1" x14ac:dyDescent="0.3">
      <c r="A82" s="16" t="s">
        <v>1188</v>
      </c>
      <c r="B82" s="14" t="s">
        <v>1187</v>
      </c>
      <c r="C82" s="13">
        <v>9681.9266439999992</v>
      </c>
      <c r="D82" s="13">
        <v>41274.355990000004</v>
      </c>
      <c r="E82" s="13">
        <v>12261.947086999999</v>
      </c>
      <c r="F82" s="12">
        <v>56488.590750000098</v>
      </c>
      <c r="G82" s="11">
        <f t="shared" si="4"/>
        <v>15214.234760000094</v>
      </c>
      <c r="H82" s="10">
        <f t="shared" si="5"/>
        <v>0.36861228709870641</v>
      </c>
    </row>
    <row r="83" spans="1:8" ht="16.5" customHeight="1" x14ac:dyDescent="0.3">
      <c r="A83" s="16" t="s">
        <v>1186</v>
      </c>
      <c r="B83" s="14" t="s">
        <v>1185</v>
      </c>
      <c r="C83" s="13">
        <v>2398.5298039999998</v>
      </c>
      <c r="D83" s="13">
        <v>9843.9799299999995</v>
      </c>
      <c r="E83" s="13">
        <v>5778.7208550000005</v>
      </c>
      <c r="F83" s="12">
        <v>22203.534670000001</v>
      </c>
      <c r="G83" s="11">
        <f t="shared" si="4"/>
        <v>12359.554740000001</v>
      </c>
      <c r="H83" s="10">
        <f t="shared" si="5"/>
        <v>1.2555444878888535</v>
      </c>
    </row>
    <row r="84" spans="1:8" ht="16.5" customHeight="1" x14ac:dyDescent="0.3">
      <c r="A84" s="16" t="s">
        <v>1184</v>
      </c>
      <c r="B84" s="14" t="s">
        <v>1183</v>
      </c>
      <c r="C84" s="13">
        <v>3.07</v>
      </c>
      <c r="D84" s="13">
        <v>11.692639999999999</v>
      </c>
      <c r="E84" s="13">
        <v>1.7849999999999999</v>
      </c>
      <c r="F84" s="12">
        <v>10.67231</v>
      </c>
      <c r="G84" s="11">
        <f t="shared" si="4"/>
        <v>-1.0203299999999995</v>
      </c>
      <c r="H84" s="10">
        <f t="shared" si="5"/>
        <v>-8.7262585694932851E-2</v>
      </c>
    </row>
    <row r="85" spans="1:8" ht="16.5" customHeight="1" x14ac:dyDescent="0.3">
      <c r="A85" s="16" t="s">
        <v>1182</v>
      </c>
      <c r="B85" s="14" t="s">
        <v>1181</v>
      </c>
      <c r="C85" s="13">
        <v>1034.1150010000001</v>
      </c>
      <c r="D85" s="13">
        <v>4095.8545099999997</v>
      </c>
      <c r="E85" s="13">
        <v>1276.7744990000001</v>
      </c>
      <c r="F85" s="12">
        <v>5038.4193399999995</v>
      </c>
      <c r="G85" s="11">
        <f t="shared" si="4"/>
        <v>942.5648299999998</v>
      </c>
      <c r="H85" s="10">
        <f t="shared" si="5"/>
        <v>0.23012654079844255</v>
      </c>
    </row>
    <row r="86" spans="1:8" ht="16.5" customHeight="1" x14ac:dyDescent="0.3">
      <c r="A86" s="16" t="s">
        <v>1180</v>
      </c>
      <c r="B86" s="14" t="s">
        <v>1179</v>
      </c>
      <c r="C86" s="13">
        <v>6.5939999999999999E-2</v>
      </c>
      <c r="D86" s="13">
        <v>10.084280000000001</v>
      </c>
      <c r="E86" s="13">
        <v>3.3223999999999997E-2</v>
      </c>
      <c r="F86" s="12">
        <v>3.33284</v>
      </c>
      <c r="G86" s="11">
        <f t="shared" si="4"/>
        <v>-6.7514400000000014</v>
      </c>
      <c r="H86" s="10">
        <f t="shared" si="5"/>
        <v>-0.66950144184810423</v>
      </c>
    </row>
    <row r="87" spans="1:8" ht="16.5" customHeight="1" x14ac:dyDescent="0.3">
      <c r="A87" s="16" t="s">
        <v>1178</v>
      </c>
      <c r="B87" s="14" t="s">
        <v>1177</v>
      </c>
      <c r="C87" s="13">
        <v>17.599311</v>
      </c>
      <c r="D87" s="13">
        <v>119.40319000000001</v>
      </c>
      <c r="E87" s="13">
        <v>49.410556999999997</v>
      </c>
      <c r="F87" s="12">
        <v>215.69111999999998</v>
      </c>
      <c r="G87" s="11">
        <f t="shared" si="4"/>
        <v>96.287929999999974</v>
      </c>
      <c r="H87" s="10">
        <f t="shared" si="5"/>
        <v>0.80641002974878617</v>
      </c>
    </row>
    <row r="88" spans="1:8" ht="16.5" customHeight="1" x14ac:dyDescent="0.3">
      <c r="A88" s="16" t="s">
        <v>1176</v>
      </c>
      <c r="B88" s="14" t="s">
        <v>1175</v>
      </c>
      <c r="C88" s="13">
        <v>15.166888</v>
      </c>
      <c r="D88" s="13">
        <v>143.21035000000001</v>
      </c>
      <c r="E88" s="13">
        <v>10.069773999999999</v>
      </c>
      <c r="F88" s="12">
        <v>101.23204</v>
      </c>
      <c r="G88" s="11">
        <f t="shared" si="4"/>
        <v>-41.978310000000008</v>
      </c>
      <c r="H88" s="10">
        <f t="shared" si="5"/>
        <v>-0.29312343695829252</v>
      </c>
    </row>
    <row r="89" spans="1:8" ht="16.5" customHeight="1" x14ac:dyDescent="0.3">
      <c r="A89" s="16" t="s">
        <v>1174</v>
      </c>
      <c r="B89" s="14" t="s">
        <v>1173</v>
      </c>
      <c r="C89" s="13">
        <v>5.7212380000000005</v>
      </c>
      <c r="D89" s="13">
        <v>62.157820000000001</v>
      </c>
      <c r="E89" s="13">
        <v>15.46668</v>
      </c>
      <c r="F89" s="12">
        <v>148.61602999999999</v>
      </c>
      <c r="G89" s="11">
        <f t="shared" si="4"/>
        <v>86.458209999999994</v>
      </c>
      <c r="H89" s="10">
        <f t="shared" si="5"/>
        <v>1.3909466258630048</v>
      </c>
    </row>
    <row r="90" spans="1:8" ht="16.5" customHeight="1" x14ac:dyDescent="0.3">
      <c r="A90" s="16" t="s">
        <v>1172</v>
      </c>
      <c r="B90" s="14" t="s">
        <v>1171</v>
      </c>
      <c r="C90" s="13">
        <v>90.944020000000009</v>
      </c>
      <c r="D90" s="13">
        <v>199.28985</v>
      </c>
      <c r="E90" s="13">
        <v>148.46212499999999</v>
      </c>
      <c r="F90" s="12">
        <v>346.14865999999995</v>
      </c>
      <c r="G90" s="11">
        <f t="shared" si="4"/>
        <v>146.85880999999995</v>
      </c>
      <c r="H90" s="10">
        <f t="shared" si="5"/>
        <v>0.73691063543878399</v>
      </c>
    </row>
    <row r="91" spans="1:8" ht="16.5" customHeight="1" x14ac:dyDescent="0.3">
      <c r="A91" s="15">
        <v>910</v>
      </c>
      <c r="B91" s="14" t="s">
        <v>1170</v>
      </c>
      <c r="C91" s="13">
        <v>745.15925500000003</v>
      </c>
      <c r="D91" s="13">
        <v>1465.5617500000001</v>
      </c>
      <c r="E91" s="13">
        <v>981.853613</v>
      </c>
      <c r="F91" s="12">
        <v>2169.3467900000001</v>
      </c>
      <c r="G91" s="11">
        <f t="shared" si="4"/>
        <v>703.78503999999998</v>
      </c>
      <c r="H91" s="10">
        <f t="shared" si="5"/>
        <v>0.48021520758166619</v>
      </c>
    </row>
    <row r="92" spans="1:8" ht="16.5" customHeight="1" x14ac:dyDescent="0.3">
      <c r="A92" s="15">
        <v>1001</v>
      </c>
      <c r="B92" s="14" t="s">
        <v>1169</v>
      </c>
      <c r="C92" s="13">
        <v>231.69977</v>
      </c>
      <c r="D92" s="13">
        <v>102.80888</v>
      </c>
      <c r="E92" s="13">
        <v>31239.259699999999</v>
      </c>
      <c r="F92" s="12">
        <v>5912.32492</v>
      </c>
      <c r="G92" s="11">
        <f t="shared" si="4"/>
        <v>5809.5160400000004</v>
      </c>
      <c r="H92" s="10">
        <f t="shared" si="5"/>
        <v>56.507920716576237</v>
      </c>
    </row>
    <row r="93" spans="1:8" ht="16.5" customHeight="1" x14ac:dyDescent="0.3">
      <c r="A93" s="15">
        <v>1002</v>
      </c>
      <c r="B93" s="14" t="s">
        <v>1168</v>
      </c>
      <c r="C93" s="13">
        <v>0</v>
      </c>
      <c r="D93" s="13">
        <v>0</v>
      </c>
      <c r="E93" s="13">
        <v>0</v>
      </c>
      <c r="F93" s="12">
        <v>0</v>
      </c>
      <c r="G93" s="11">
        <f t="shared" si="4"/>
        <v>0</v>
      </c>
      <c r="H93" s="10" t="str">
        <f t="shared" si="5"/>
        <v/>
      </c>
    </row>
    <row r="94" spans="1:8" ht="16.5" customHeight="1" x14ac:dyDescent="0.3">
      <c r="A94" s="15">
        <v>1003</v>
      </c>
      <c r="B94" s="14" t="s">
        <v>1167</v>
      </c>
      <c r="C94" s="13">
        <v>89.096899999999991</v>
      </c>
      <c r="D94" s="13">
        <v>90.453389999999999</v>
      </c>
      <c r="E94" s="13">
        <v>96.356999999999999</v>
      </c>
      <c r="F94" s="12">
        <v>117.30018</v>
      </c>
      <c r="G94" s="11">
        <f t="shared" si="4"/>
        <v>26.846789999999999</v>
      </c>
      <c r="H94" s="10">
        <f t="shared" si="5"/>
        <v>0.29680247473311944</v>
      </c>
    </row>
    <row r="95" spans="1:8" ht="16.5" customHeight="1" x14ac:dyDescent="0.3">
      <c r="A95" s="15">
        <v>1004</v>
      </c>
      <c r="B95" s="14" t="s">
        <v>1166</v>
      </c>
      <c r="C95" s="13">
        <v>12.289</v>
      </c>
      <c r="D95" s="13">
        <v>15.35253</v>
      </c>
      <c r="E95" s="13">
        <v>5.22</v>
      </c>
      <c r="F95" s="12">
        <v>7.8361800000000006</v>
      </c>
      <c r="G95" s="11">
        <f t="shared" si="4"/>
        <v>-7.5163499999999992</v>
      </c>
      <c r="H95" s="10">
        <f t="shared" si="5"/>
        <v>-0.48958380149721248</v>
      </c>
    </row>
    <row r="96" spans="1:8" ht="16.5" customHeight="1" x14ac:dyDescent="0.3">
      <c r="A96" s="15">
        <v>1005</v>
      </c>
      <c r="B96" s="14" t="s">
        <v>1165</v>
      </c>
      <c r="C96" s="13">
        <v>9052.29957500001</v>
      </c>
      <c r="D96" s="13">
        <v>62446.195820000001</v>
      </c>
      <c r="E96" s="13">
        <v>5253.5148479999998</v>
      </c>
      <c r="F96" s="12">
        <v>43321.298210000001</v>
      </c>
      <c r="G96" s="11">
        <f t="shared" si="4"/>
        <v>-19124.89761</v>
      </c>
      <c r="H96" s="10">
        <f t="shared" si="5"/>
        <v>-0.30626201258323504</v>
      </c>
    </row>
    <row r="97" spans="1:8" ht="16.5" customHeight="1" x14ac:dyDescent="0.3">
      <c r="A97" s="15">
        <v>1006</v>
      </c>
      <c r="B97" s="14" t="s">
        <v>1164</v>
      </c>
      <c r="C97" s="13">
        <v>17164.865943999997</v>
      </c>
      <c r="D97" s="13">
        <v>10997.604289999999</v>
      </c>
      <c r="E97" s="13">
        <v>27928.917120000002</v>
      </c>
      <c r="F97" s="12">
        <v>20527.93202</v>
      </c>
      <c r="G97" s="11">
        <f t="shared" si="4"/>
        <v>9530.3277300000009</v>
      </c>
      <c r="H97" s="10">
        <f t="shared" si="5"/>
        <v>0.86658216450521164</v>
      </c>
    </row>
    <row r="98" spans="1:8" ht="16.5" customHeight="1" x14ac:dyDescent="0.3">
      <c r="A98" s="15">
        <v>1007</v>
      </c>
      <c r="B98" s="14" t="s">
        <v>1163</v>
      </c>
      <c r="C98" s="13">
        <v>29.896450000000002</v>
      </c>
      <c r="D98" s="13">
        <v>156.78387000000001</v>
      </c>
      <c r="E98" s="13">
        <v>25.284230000000001</v>
      </c>
      <c r="F98" s="12">
        <v>99.901169999999993</v>
      </c>
      <c r="G98" s="11">
        <f t="shared" si="4"/>
        <v>-56.882700000000014</v>
      </c>
      <c r="H98" s="10">
        <f t="shared" si="5"/>
        <v>-0.36280964361958923</v>
      </c>
    </row>
    <row r="99" spans="1:8" ht="16.5" customHeight="1" x14ac:dyDescent="0.3">
      <c r="A99" s="15">
        <v>1008</v>
      </c>
      <c r="B99" s="14" t="s">
        <v>1162</v>
      </c>
      <c r="C99" s="13">
        <v>4663.9025000000001</v>
      </c>
      <c r="D99" s="13">
        <v>3450.3287</v>
      </c>
      <c r="E99" s="13">
        <v>392.31799999999998</v>
      </c>
      <c r="F99" s="12">
        <v>328.41633000000002</v>
      </c>
      <c r="G99" s="11">
        <f t="shared" si="4"/>
        <v>-3121.91237</v>
      </c>
      <c r="H99" s="10">
        <f t="shared" si="5"/>
        <v>-0.90481592956636281</v>
      </c>
    </row>
    <row r="100" spans="1:8" ht="16.5" customHeight="1" x14ac:dyDescent="0.3">
      <c r="A100" s="15">
        <v>1101</v>
      </c>
      <c r="B100" s="14" t="s">
        <v>1161</v>
      </c>
      <c r="C100" s="13">
        <v>1084.7666499999998</v>
      </c>
      <c r="D100" s="13">
        <v>627.95468000000005</v>
      </c>
      <c r="E100" s="13">
        <v>606.20600000000002</v>
      </c>
      <c r="F100" s="12">
        <v>496.33567999999997</v>
      </c>
      <c r="G100" s="11">
        <f t="shared" si="4"/>
        <v>-131.61900000000009</v>
      </c>
      <c r="H100" s="10">
        <f t="shared" si="5"/>
        <v>-0.2095995207807036</v>
      </c>
    </row>
    <row r="101" spans="1:8" ht="16.5" customHeight="1" x14ac:dyDescent="0.3">
      <c r="A101" s="15">
        <v>1102</v>
      </c>
      <c r="B101" s="14" t="s">
        <v>1160</v>
      </c>
      <c r="C101" s="13">
        <v>4137.8271000000004</v>
      </c>
      <c r="D101" s="13">
        <v>879.80006000000003</v>
      </c>
      <c r="E101" s="13">
        <v>44.792499999999997</v>
      </c>
      <c r="F101" s="12">
        <v>52.91921</v>
      </c>
      <c r="G101" s="11">
        <f t="shared" si="4"/>
        <v>-826.88085000000001</v>
      </c>
      <c r="H101" s="10">
        <f t="shared" si="5"/>
        <v>-0.93985086793469874</v>
      </c>
    </row>
    <row r="102" spans="1:8" ht="16.5" customHeight="1" x14ac:dyDescent="0.3">
      <c r="A102" s="15">
        <v>1103</v>
      </c>
      <c r="B102" s="14" t="s">
        <v>1159</v>
      </c>
      <c r="C102" s="13">
        <v>909.23689999999999</v>
      </c>
      <c r="D102" s="13">
        <v>708.25427999999999</v>
      </c>
      <c r="E102" s="13">
        <v>650.42570000000001</v>
      </c>
      <c r="F102" s="12">
        <v>673.30081999999993</v>
      </c>
      <c r="G102" s="11">
        <f t="shared" si="4"/>
        <v>-34.953460000000064</v>
      </c>
      <c r="H102" s="10">
        <f t="shared" si="5"/>
        <v>-4.9351569043818648E-2</v>
      </c>
    </row>
    <row r="103" spans="1:8" ht="16.5" customHeight="1" x14ac:dyDescent="0.3">
      <c r="A103" s="15">
        <v>1104</v>
      </c>
      <c r="B103" s="14" t="s">
        <v>1158</v>
      </c>
      <c r="C103" s="13">
        <v>6645.0545400000001</v>
      </c>
      <c r="D103" s="13">
        <v>5968.5676800000001</v>
      </c>
      <c r="E103" s="13">
        <v>2056.0954999999999</v>
      </c>
      <c r="F103" s="12">
        <v>2062.2033500000002</v>
      </c>
      <c r="G103" s="11">
        <f t="shared" si="4"/>
        <v>-3906.3643299999999</v>
      </c>
      <c r="H103" s="10">
        <f t="shared" si="5"/>
        <v>-0.65448940842034642</v>
      </c>
    </row>
    <row r="104" spans="1:8" ht="16.5" customHeight="1" x14ac:dyDescent="0.3">
      <c r="A104" s="15">
        <v>1105</v>
      </c>
      <c r="B104" s="14" t="s">
        <v>1157</v>
      </c>
      <c r="C104" s="13">
        <v>37.847999999999999</v>
      </c>
      <c r="D104" s="13">
        <v>75.450550000000007</v>
      </c>
      <c r="E104" s="13">
        <v>6.95</v>
      </c>
      <c r="F104" s="12">
        <v>13.557589999999999</v>
      </c>
      <c r="G104" s="11">
        <f t="shared" si="4"/>
        <v>-61.892960000000009</v>
      </c>
      <c r="H104" s="10">
        <f t="shared" si="5"/>
        <v>-0.82031158155904771</v>
      </c>
    </row>
    <row r="105" spans="1:8" ht="16.5" customHeight="1" x14ac:dyDescent="0.3">
      <c r="A105" s="15">
        <v>1106</v>
      </c>
      <c r="B105" s="14" t="s">
        <v>1156</v>
      </c>
      <c r="C105" s="13">
        <v>51.250699999999995</v>
      </c>
      <c r="D105" s="13">
        <v>296.19209000000001</v>
      </c>
      <c r="E105" s="13">
        <v>47.223669999999998</v>
      </c>
      <c r="F105" s="12">
        <v>254.32579000000001</v>
      </c>
      <c r="G105" s="11">
        <f t="shared" si="4"/>
        <v>-41.866299999999995</v>
      </c>
      <c r="H105" s="10">
        <f t="shared" si="5"/>
        <v>-0.1413484742283293</v>
      </c>
    </row>
    <row r="106" spans="1:8" ht="16.5" customHeight="1" x14ac:dyDescent="0.3">
      <c r="A106" s="15">
        <v>1107</v>
      </c>
      <c r="B106" s="14" t="s">
        <v>1155</v>
      </c>
      <c r="C106" s="13">
        <v>5923.19</v>
      </c>
      <c r="D106" s="13">
        <v>2560.6738500000001</v>
      </c>
      <c r="E106" s="13">
        <v>2469.5250000000001</v>
      </c>
      <c r="F106" s="12">
        <v>2279.7812799999997</v>
      </c>
      <c r="G106" s="11">
        <f t="shared" si="4"/>
        <v>-280.89257000000043</v>
      </c>
      <c r="H106" s="10">
        <f t="shared" si="5"/>
        <v>-0.1096947860033016</v>
      </c>
    </row>
    <row r="107" spans="1:8" ht="16.5" customHeight="1" x14ac:dyDescent="0.3">
      <c r="A107" s="15">
        <v>1108</v>
      </c>
      <c r="B107" s="14" t="s">
        <v>1154</v>
      </c>
      <c r="C107" s="13">
        <v>969.35080000000005</v>
      </c>
      <c r="D107" s="13">
        <v>1002.3071600000001</v>
      </c>
      <c r="E107" s="13">
        <v>517.87727700000005</v>
      </c>
      <c r="F107" s="12">
        <v>765.48019999999997</v>
      </c>
      <c r="G107" s="11">
        <f t="shared" si="4"/>
        <v>-236.8269600000001</v>
      </c>
      <c r="H107" s="10">
        <f t="shared" si="5"/>
        <v>-0.23628182003608564</v>
      </c>
    </row>
    <row r="108" spans="1:8" ht="16.5" customHeight="1" x14ac:dyDescent="0.3">
      <c r="A108" s="15">
        <v>1109</v>
      </c>
      <c r="B108" s="14" t="s">
        <v>1153</v>
      </c>
      <c r="C108" s="13">
        <v>640.22500000000002</v>
      </c>
      <c r="D108" s="13">
        <v>1172.6506200000001</v>
      </c>
      <c r="E108" s="13">
        <v>711.39700000000005</v>
      </c>
      <c r="F108" s="12">
        <v>1471.77378</v>
      </c>
      <c r="G108" s="11">
        <f t="shared" si="4"/>
        <v>299.12315999999987</v>
      </c>
      <c r="H108" s="10">
        <f t="shared" si="5"/>
        <v>0.25508293339750238</v>
      </c>
    </row>
    <row r="109" spans="1:8" ht="16.5" customHeight="1" x14ac:dyDescent="0.3">
      <c r="A109" s="15">
        <v>1201</v>
      </c>
      <c r="B109" s="14" t="s">
        <v>1152</v>
      </c>
      <c r="C109" s="13">
        <v>342.77081199999998</v>
      </c>
      <c r="D109" s="13">
        <v>516.99390000000005</v>
      </c>
      <c r="E109" s="13">
        <v>1056.2712200000001</v>
      </c>
      <c r="F109" s="12">
        <v>1336.07383</v>
      </c>
      <c r="G109" s="11">
        <f t="shared" si="4"/>
        <v>819.07992999999999</v>
      </c>
      <c r="H109" s="10">
        <f t="shared" si="5"/>
        <v>1.5843125615215188</v>
      </c>
    </row>
    <row r="110" spans="1:8" ht="16.5" customHeight="1" x14ac:dyDescent="0.3">
      <c r="A110" s="15">
        <v>1202</v>
      </c>
      <c r="B110" s="14" t="s">
        <v>1151</v>
      </c>
      <c r="C110" s="13">
        <v>4809.1689999999999</v>
      </c>
      <c r="D110" s="13">
        <v>7130.4982399999999</v>
      </c>
      <c r="E110" s="13">
        <v>6085.9555099999998</v>
      </c>
      <c r="F110" s="12">
        <v>10538.19032</v>
      </c>
      <c r="G110" s="11">
        <f t="shared" si="4"/>
        <v>3407.6920799999998</v>
      </c>
      <c r="H110" s="10">
        <f t="shared" si="5"/>
        <v>0.47790378249921561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3.95865</v>
      </c>
      <c r="D112" s="13">
        <v>11.857940000000001</v>
      </c>
      <c r="E112" s="13">
        <v>49.296300000000002</v>
      </c>
      <c r="F112" s="12">
        <v>121.73980999999999</v>
      </c>
      <c r="G112" s="11">
        <f t="shared" si="4"/>
        <v>109.88186999999999</v>
      </c>
      <c r="H112" s="10">
        <f t="shared" si="5"/>
        <v>9.2665226843785664</v>
      </c>
    </row>
    <row r="113" spans="1:8" ht="16.5" customHeight="1" x14ac:dyDescent="0.3">
      <c r="A113" s="15">
        <v>1205</v>
      </c>
      <c r="B113" s="14" t="s">
        <v>1148</v>
      </c>
      <c r="C113" s="13">
        <v>119.17444999999999</v>
      </c>
      <c r="D113" s="13">
        <v>988.76960999999994</v>
      </c>
      <c r="E113" s="13">
        <v>14868.618699999999</v>
      </c>
      <c r="F113" s="12">
        <v>9773.2704700000013</v>
      </c>
      <c r="G113" s="11">
        <f t="shared" si="4"/>
        <v>8784.5008600000019</v>
      </c>
      <c r="H113" s="10">
        <f t="shared" si="5"/>
        <v>8.8842747300860125</v>
      </c>
    </row>
    <row r="114" spans="1:8" ht="16.5" customHeight="1" x14ac:dyDescent="0.3">
      <c r="A114" s="15">
        <v>1206</v>
      </c>
      <c r="B114" s="14" t="s">
        <v>1147</v>
      </c>
      <c r="C114" s="13">
        <v>14984.289158</v>
      </c>
      <c r="D114" s="13">
        <v>152641.11547999998</v>
      </c>
      <c r="E114" s="13">
        <v>19194.53487</v>
      </c>
      <c r="F114" s="12">
        <v>169110.14447999999</v>
      </c>
      <c r="G114" s="11">
        <f t="shared" si="4"/>
        <v>16469.02900000001</v>
      </c>
      <c r="H114" s="10">
        <f t="shared" si="5"/>
        <v>0.10789379354449154</v>
      </c>
    </row>
    <row r="115" spans="1:8" ht="16.5" customHeight="1" x14ac:dyDescent="0.3">
      <c r="A115" s="15">
        <v>1207</v>
      </c>
      <c r="B115" s="14" t="s">
        <v>1146</v>
      </c>
      <c r="C115" s="13">
        <v>1982.5282149519999</v>
      </c>
      <c r="D115" s="13">
        <v>3871.8711400000002</v>
      </c>
      <c r="E115" s="13">
        <v>2505.7259749309997</v>
      </c>
      <c r="F115" s="12">
        <v>5698.7964199999997</v>
      </c>
      <c r="G115" s="11">
        <f t="shared" si="4"/>
        <v>1826.9252799999995</v>
      </c>
      <c r="H115" s="10">
        <f t="shared" si="5"/>
        <v>0.4718455790344302</v>
      </c>
    </row>
    <row r="116" spans="1:8" ht="16.5" customHeight="1" x14ac:dyDescent="0.3">
      <c r="A116" s="15">
        <v>1208</v>
      </c>
      <c r="B116" s="14" t="s">
        <v>1145</v>
      </c>
      <c r="C116" s="13">
        <v>6.1307999999999998</v>
      </c>
      <c r="D116" s="13">
        <v>9.1900899999999996</v>
      </c>
      <c r="E116" s="13">
        <v>41.662399999999998</v>
      </c>
      <c r="F116" s="12">
        <v>64.175749999999994</v>
      </c>
      <c r="G116" s="11">
        <f t="shared" si="4"/>
        <v>54.985659999999996</v>
      </c>
      <c r="H116" s="10">
        <f t="shared" si="5"/>
        <v>5.983147063848123</v>
      </c>
    </row>
    <row r="117" spans="1:8" ht="16.5" customHeight="1" x14ac:dyDescent="0.3">
      <c r="A117" s="15">
        <v>1209</v>
      </c>
      <c r="B117" s="14" t="s">
        <v>1144</v>
      </c>
      <c r="C117" s="13">
        <v>1415.707096954</v>
      </c>
      <c r="D117" s="13">
        <v>32738.436040000001</v>
      </c>
      <c r="E117" s="13">
        <v>1588.68460138</v>
      </c>
      <c r="F117" s="12">
        <v>43667.843990000001</v>
      </c>
      <c r="G117" s="11">
        <f t="shared" si="4"/>
        <v>10929.407950000001</v>
      </c>
      <c r="H117" s="10">
        <f t="shared" si="5"/>
        <v>0.33384025848535925</v>
      </c>
    </row>
    <row r="118" spans="1:8" ht="16.5" customHeight="1" x14ac:dyDescent="0.3">
      <c r="A118" s="15">
        <v>1210</v>
      </c>
      <c r="B118" s="14" t="s">
        <v>1143</v>
      </c>
      <c r="C118" s="13">
        <v>40.47</v>
      </c>
      <c r="D118" s="13">
        <v>333.91555999999997</v>
      </c>
      <c r="E118" s="13">
        <v>76.754999999999995</v>
      </c>
      <c r="F118" s="12">
        <v>1177.9699800000001</v>
      </c>
      <c r="G118" s="11">
        <f t="shared" si="4"/>
        <v>844.05442000000016</v>
      </c>
      <c r="H118" s="10">
        <f t="shared" si="5"/>
        <v>2.5277480929609877</v>
      </c>
    </row>
    <row r="119" spans="1:8" ht="16.5" customHeight="1" x14ac:dyDescent="0.3">
      <c r="A119" s="15">
        <v>1211</v>
      </c>
      <c r="B119" s="14" t="s">
        <v>1142</v>
      </c>
      <c r="C119" s="13">
        <v>249.93475899999999</v>
      </c>
      <c r="D119" s="13">
        <v>878.21857</v>
      </c>
      <c r="E119" s="13">
        <v>300.38958500000001</v>
      </c>
      <c r="F119" s="12">
        <v>974.77454</v>
      </c>
      <c r="G119" s="11">
        <f t="shared" si="4"/>
        <v>96.555970000000002</v>
      </c>
      <c r="H119" s="10">
        <f t="shared" si="5"/>
        <v>0.10994526112104416</v>
      </c>
    </row>
    <row r="120" spans="1:8" ht="25.5" customHeight="1" x14ac:dyDescent="0.3">
      <c r="A120" s="15">
        <v>1212</v>
      </c>
      <c r="B120" s="14" t="s">
        <v>1141</v>
      </c>
      <c r="C120" s="13">
        <v>424.38440700000001</v>
      </c>
      <c r="D120" s="13">
        <v>1263.2629999999999</v>
      </c>
      <c r="E120" s="13">
        <v>422.14599400000003</v>
      </c>
      <c r="F120" s="12">
        <v>1888.0275100000001</v>
      </c>
      <c r="G120" s="11">
        <f t="shared" si="4"/>
        <v>624.7645100000002</v>
      </c>
      <c r="H120" s="10">
        <f t="shared" si="5"/>
        <v>0.494564085230075</v>
      </c>
    </row>
    <row r="121" spans="1:8" ht="16.5" customHeight="1" x14ac:dyDescent="0.3">
      <c r="A121" s="15">
        <v>1213</v>
      </c>
      <c r="B121" s="14" t="s">
        <v>1140</v>
      </c>
      <c r="C121" s="13">
        <v>0</v>
      </c>
      <c r="D121" s="13">
        <v>0</v>
      </c>
      <c r="E121" s="13">
        <v>1.264</v>
      </c>
      <c r="F121" s="12">
        <v>4.1930899999999998</v>
      </c>
      <c r="G121" s="11">
        <f t="shared" si="4"/>
        <v>4.1930899999999998</v>
      </c>
      <c r="H121" s="10" t="str">
        <f t="shared" si="5"/>
        <v/>
      </c>
    </row>
    <row r="122" spans="1:8" ht="16.5" customHeight="1" x14ac:dyDescent="0.3">
      <c r="A122" s="15">
        <v>1214</v>
      </c>
      <c r="B122" s="14" t="s">
        <v>1139</v>
      </c>
      <c r="C122" s="13">
        <v>7.3860000000000001</v>
      </c>
      <c r="D122" s="13">
        <v>38.371730000000007</v>
      </c>
      <c r="E122" s="13">
        <v>19.439520000000002</v>
      </c>
      <c r="F122" s="12">
        <v>22.441029999999998</v>
      </c>
      <c r="G122" s="11">
        <f t="shared" si="4"/>
        <v>-15.930700000000009</v>
      </c>
      <c r="H122" s="10">
        <f t="shared" si="5"/>
        <v>-0.4151676247070436</v>
      </c>
    </row>
    <row r="123" spans="1:8" ht="16.5" customHeight="1" x14ac:dyDescent="0.3">
      <c r="A123" s="15">
        <v>1301</v>
      </c>
      <c r="B123" s="14" t="s">
        <v>1138</v>
      </c>
      <c r="C123" s="13">
        <v>9.1814799999999988</v>
      </c>
      <c r="D123" s="13">
        <v>40.682029999999997</v>
      </c>
      <c r="E123" s="13">
        <v>16.197420000000001</v>
      </c>
      <c r="F123" s="12">
        <v>95.213710000000006</v>
      </c>
      <c r="G123" s="11">
        <f t="shared" si="4"/>
        <v>54.531680000000009</v>
      </c>
      <c r="H123" s="10">
        <f t="shared" si="5"/>
        <v>1.3404365514700227</v>
      </c>
    </row>
    <row r="124" spans="1:8" ht="16.5" customHeight="1" x14ac:dyDescent="0.3">
      <c r="A124" s="15">
        <v>1302</v>
      </c>
      <c r="B124" s="14" t="s">
        <v>1137</v>
      </c>
      <c r="C124" s="13">
        <v>694.20936659999995</v>
      </c>
      <c r="D124" s="13">
        <v>6781.5693700000002</v>
      </c>
      <c r="E124" s="13">
        <v>750.64893975000007</v>
      </c>
      <c r="F124" s="12">
        <v>8621.3583099999996</v>
      </c>
      <c r="G124" s="11">
        <f t="shared" si="4"/>
        <v>1839.7889399999995</v>
      </c>
      <c r="H124" s="10">
        <f t="shared" si="5"/>
        <v>0.27129250467285265</v>
      </c>
    </row>
    <row r="125" spans="1:8" ht="16.5" customHeight="1" x14ac:dyDescent="0.3">
      <c r="A125" s="15">
        <v>1401</v>
      </c>
      <c r="B125" s="14" t="s">
        <v>1136</v>
      </c>
      <c r="C125" s="13">
        <v>72.438500000000005</v>
      </c>
      <c r="D125" s="13">
        <v>99.243589999999998</v>
      </c>
      <c r="E125" s="13">
        <v>19.782499999999999</v>
      </c>
      <c r="F125" s="12">
        <v>32.327640000000002</v>
      </c>
      <c r="G125" s="11">
        <f t="shared" si="4"/>
        <v>-66.915949999999995</v>
      </c>
      <c r="H125" s="10">
        <f t="shared" si="5"/>
        <v>-0.67425966755132494</v>
      </c>
    </row>
    <row r="126" spans="1:8" ht="16.5" customHeight="1" x14ac:dyDescent="0.3">
      <c r="A126" s="15">
        <v>1404</v>
      </c>
      <c r="B126" s="14" t="s">
        <v>1135</v>
      </c>
      <c r="C126" s="13">
        <v>8203.0578800000003</v>
      </c>
      <c r="D126" s="13">
        <v>1205.8529900000001</v>
      </c>
      <c r="E126" s="13">
        <v>848.06200999999999</v>
      </c>
      <c r="F126" s="12">
        <v>228.31744</v>
      </c>
      <c r="G126" s="11">
        <f t="shared" si="4"/>
        <v>-977.53555000000006</v>
      </c>
      <c r="H126" s="10">
        <f t="shared" si="5"/>
        <v>-0.81065897593370817</v>
      </c>
    </row>
    <row r="127" spans="1:8" ht="16.5" customHeight="1" x14ac:dyDescent="0.3">
      <c r="A127" s="15">
        <v>1501</v>
      </c>
      <c r="B127" s="14" t="s">
        <v>1134</v>
      </c>
      <c r="C127" s="13">
        <v>0</v>
      </c>
      <c r="D127" s="13">
        <v>0</v>
      </c>
      <c r="E127" s="13">
        <v>170.56</v>
      </c>
      <c r="F127" s="12">
        <v>144.90829000000002</v>
      </c>
      <c r="G127" s="11">
        <f t="shared" si="4"/>
        <v>144.90829000000002</v>
      </c>
      <c r="H127" s="10" t="str">
        <f t="shared" si="5"/>
        <v/>
      </c>
    </row>
    <row r="128" spans="1:8" ht="25.5" customHeight="1" x14ac:dyDescent="0.3">
      <c r="A128" s="15">
        <v>1502</v>
      </c>
      <c r="B128" s="14" t="s">
        <v>1133</v>
      </c>
      <c r="C128" s="13">
        <v>221.36332999999999</v>
      </c>
      <c r="D128" s="13">
        <v>88.833359999999999</v>
      </c>
      <c r="E128" s="13">
        <v>898.04435999999998</v>
      </c>
      <c r="F128" s="12">
        <v>432.46593000000001</v>
      </c>
      <c r="G128" s="11">
        <f t="shared" si="4"/>
        <v>343.63256999999999</v>
      </c>
      <c r="H128" s="10">
        <f t="shared" si="5"/>
        <v>3.8682829288456499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75.137702000000004</v>
      </c>
      <c r="D130" s="13">
        <v>379.05101000000002</v>
      </c>
      <c r="E130" s="13">
        <v>81.92367999999999</v>
      </c>
      <c r="F130" s="12">
        <v>393.57409999999999</v>
      </c>
      <c r="G130" s="11">
        <f t="shared" si="4"/>
        <v>14.523089999999968</v>
      </c>
      <c r="H130" s="10">
        <f t="shared" si="5"/>
        <v>3.8314341914034121E-2</v>
      </c>
    </row>
    <row r="131" spans="1:8" ht="16.5" customHeight="1" x14ac:dyDescent="0.3">
      <c r="A131" s="15">
        <v>1505</v>
      </c>
      <c r="B131" s="14" t="s">
        <v>1130</v>
      </c>
      <c r="C131" s="13">
        <v>2</v>
      </c>
      <c r="D131" s="13">
        <v>25.48169</v>
      </c>
      <c r="E131" s="13">
        <v>6</v>
      </c>
      <c r="F131" s="12">
        <v>89.083770000000001</v>
      </c>
      <c r="G131" s="11">
        <f t="shared" si="4"/>
        <v>63.602080000000001</v>
      </c>
      <c r="H131" s="10">
        <f t="shared" si="5"/>
        <v>2.4959914354189223</v>
      </c>
    </row>
    <row r="132" spans="1:8" ht="16.5" customHeight="1" x14ac:dyDescent="0.3">
      <c r="A132" s="15">
        <v>1506</v>
      </c>
      <c r="B132" s="14" t="s">
        <v>1129</v>
      </c>
      <c r="C132" s="13">
        <v>5.2525000000000004</v>
      </c>
      <c r="D132" s="13">
        <v>13.62378</v>
      </c>
      <c r="E132" s="13">
        <v>0</v>
      </c>
      <c r="F132" s="12">
        <v>0</v>
      </c>
      <c r="G132" s="11">
        <f t="shared" si="4"/>
        <v>-13.62378</v>
      </c>
      <c r="H132" s="10">
        <f t="shared" si="5"/>
        <v>-1</v>
      </c>
    </row>
    <row r="133" spans="1:8" ht="16.5" customHeight="1" x14ac:dyDescent="0.3">
      <c r="A133" s="15">
        <v>1507</v>
      </c>
      <c r="B133" s="14" t="s">
        <v>1128</v>
      </c>
      <c r="C133" s="13">
        <v>11.647459999999999</v>
      </c>
      <c r="D133" s="13">
        <v>65.218760000000003</v>
      </c>
      <c r="E133" s="13">
        <v>124.63</v>
      </c>
      <c r="F133" s="12">
        <v>122.68372000000001</v>
      </c>
      <c r="G133" s="11">
        <f t="shared" si="4"/>
        <v>57.464960000000005</v>
      </c>
      <c r="H133" s="10">
        <f t="shared" si="5"/>
        <v>0.88111089508601514</v>
      </c>
    </row>
    <row r="134" spans="1:8" ht="16.5" customHeight="1" x14ac:dyDescent="0.3">
      <c r="A134" s="15">
        <v>1508</v>
      </c>
      <c r="B134" s="14" t="s">
        <v>1127</v>
      </c>
      <c r="C134" s="13">
        <v>2.5284599999999999</v>
      </c>
      <c r="D134" s="13">
        <v>8.8081700000000005</v>
      </c>
      <c r="E134" s="13">
        <v>0.59340999999999999</v>
      </c>
      <c r="F134" s="12">
        <v>2.34361</v>
      </c>
      <c r="G134" s="11">
        <f t="shared" si="4"/>
        <v>-6.4645600000000005</v>
      </c>
      <c r="H134" s="10">
        <f t="shared" si="5"/>
        <v>-0.73392770575499788</v>
      </c>
    </row>
    <row r="135" spans="1:8" ht="16.5" customHeight="1" x14ac:dyDescent="0.3">
      <c r="A135" s="15">
        <v>1509</v>
      </c>
      <c r="B135" s="14" t="s">
        <v>1126</v>
      </c>
      <c r="C135" s="13">
        <v>465.14537000000001</v>
      </c>
      <c r="D135" s="13">
        <v>2499.1574300000002</v>
      </c>
      <c r="E135" s="13">
        <v>469.996037</v>
      </c>
      <c r="F135" s="12">
        <v>3204.7119199999997</v>
      </c>
      <c r="G135" s="11">
        <f t="shared" ref="G135:G198" si="6">F135-D135</f>
        <v>705.55448999999953</v>
      </c>
      <c r="H135" s="10">
        <f t="shared" ref="H135:H198" si="7">IF(D135&lt;&gt;0,G135/D135,"")</f>
        <v>0.28231694471524327</v>
      </c>
    </row>
    <row r="136" spans="1:8" ht="16.5" customHeight="1" x14ac:dyDescent="0.3">
      <c r="A136" s="15">
        <v>1510</v>
      </c>
      <c r="B136" s="14" t="s">
        <v>1125</v>
      </c>
      <c r="C136" s="13">
        <v>180.80069599999999</v>
      </c>
      <c r="D136" s="13">
        <v>467.13923999999997</v>
      </c>
      <c r="E136" s="13">
        <v>120.06728</v>
      </c>
      <c r="F136" s="12">
        <v>461.16462999999999</v>
      </c>
      <c r="G136" s="11">
        <f t="shared" si="6"/>
        <v>-5.9746099999999842</v>
      </c>
      <c r="H136" s="10">
        <f t="shared" si="7"/>
        <v>-1.2789784048113758E-2</v>
      </c>
    </row>
    <row r="137" spans="1:8" ht="16.5" customHeight="1" x14ac:dyDescent="0.3">
      <c r="A137" s="15">
        <v>1511</v>
      </c>
      <c r="B137" s="14" t="s">
        <v>1124</v>
      </c>
      <c r="C137" s="13">
        <v>45349.61868</v>
      </c>
      <c r="D137" s="13">
        <v>60990.201009999997</v>
      </c>
      <c r="E137" s="13">
        <v>29804.638999999999</v>
      </c>
      <c r="F137" s="12">
        <v>40732.130960000002</v>
      </c>
      <c r="G137" s="11">
        <f t="shared" si="6"/>
        <v>-20258.070049999995</v>
      </c>
      <c r="H137" s="10">
        <f t="shared" si="7"/>
        <v>-0.33215286578049591</v>
      </c>
    </row>
    <row r="138" spans="1:8" ht="16.5" customHeight="1" x14ac:dyDescent="0.3">
      <c r="A138" s="15">
        <v>1512</v>
      </c>
      <c r="B138" s="14" t="s">
        <v>1123</v>
      </c>
      <c r="C138" s="13">
        <v>3.1172199999999997</v>
      </c>
      <c r="D138" s="13">
        <v>15.24141</v>
      </c>
      <c r="E138" s="13">
        <v>113.27525874999999</v>
      </c>
      <c r="F138" s="12">
        <v>165.01295000000002</v>
      </c>
      <c r="G138" s="11">
        <f t="shared" si="6"/>
        <v>149.77154000000002</v>
      </c>
      <c r="H138" s="10">
        <f t="shared" si="7"/>
        <v>9.8266197156299846</v>
      </c>
    </row>
    <row r="139" spans="1:8" ht="16.5" customHeight="1" x14ac:dyDescent="0.3">
      <c r="A139" s="15">
        <v>1513</v>
      </c>
      <c r="B139" s="14" t="s">
        <v>1122</v>
      </c>
      <c r="C139" s="13">
        <v>1219.8531410000001</v>
      </c>
      <c r="D139" s="13">
        <v>2807.9114500000001</v>
      </c>
      <c r="E139" s="13">
        <v>1934.11473</v>
      </c>
      <c r="F139" s="12">
        <v>3714.46011</v>
      </c>
      <c r="G139" s="11">
        <f t="shared" si="6"/>
        <v>906.54865999999993</v>
      </c>
      <c r="H139" s="10">
        <f t="shared" si="7"/>
        <v>0.32285514559228706</v>
      </c>
    </row>
    <row r="140" spans="1:8" ht="16.5" customHeight="1" x14ac:dyDescent="0.3">
      <c r="A140" s="15">
        <v>1514</v>
      </c>
      <c r="B140" s="14" t="s">
        <v>1121</v>
      </c>
      <c r="C140" s="13">
        <v>1755.8077930000002</v>
      </c>
      <c r="D140" s="13">
        <v>2688.3135699999998</v>
      </c>
      <c r="E140" s="13">
        <v>57.023641000000005</v>
      </c>
      <c r="F140" s="12">
        <v>161.23557</v>
      </c>
      <c r="G140" s="11">
        <f t="shared" si="6"/>
        <v>-2527.078</v>
      </c>
      <c r="H140" s="10">
        <f t="shared" si="7"/>
        <v>-0.94002352560382318</v>
      </c>
    </row>
    <row r="141" spans="1:8" ht="16.5" customHeight="1" x14ac:dyDescent="0.3">
      <c r="A141" s="15">
        <v>1515</v>
      </c>
      <c r="B141" s="14" t="s">
        <v>1120</v>
      </c>
      <c r="C141" s="13">
        <v>228.84821400000001</v>
      </c>
      <c r="D141" s="13">
        <v>949.42014000000097</v>
      </c>
      <c r="E141" s="13">
        <v>248.71142499999999</v>
      </c>
      <c r="F141" s="12">
        <v>1156.1538799999998</v>
      </c>
      <c r="G141" s="11">
        <f t="shared" si="6"/>
        <v>206.73373999999887</v>
      </c>
      <c r="H141" s="10">
        <f t="shared" si="7"/>
        <v>0.21774737156934407</v>
      </c>
    </row>
    <row r="142" spans="1:8" ht="16.5" customHeight="1" x14ac:dyDescent="0.3">
      <c r="A142" s="15">
        <v>1516</v>
      </c>
      <c r="B142" s="14" t="s">
        <v>1119</v>
      </c>
      <c r="C142" s="13">
        <v>2612.2338</v>
      </c>
      <c r="D142" s="13">
        <v>5934.8284199999998</v>
      </c>
      <c r="E142" s="13">
        <v>5051.8286799999996</v>
      </c>
      <c r="F142" s="12">
        <v>12456.45133</v>
      </c>
      <c r="G142" s="11">
        <f t="shared" si="6"/>
        <v>6521.62291</v>
      </c>
      <c r="H142" s="10">
        <f t="shared" si="7"/>
        <v>1.0988730336369186</v>
      </c>
    </row>
    <row r="143" spans="1:8" ht="16.5" customHeight="1" x14ac:dyDescent="0.3">
      <c r="A143" s="15">
        <v>1517</v>
      </c>
      <c r="B143" s="14" t="s">
        <v>1118</v>
      </c>
      <c r="C143" s="13">
        <v>2251.8011142</v>
      </c>
      <c r="D143" s="13">
        <v>8068.8670499999998</v>
      </c>
      <c r="E143" s="13">
        <v>4022.8858184000001</v>
      </c>
      <c r="F143" s="12">
        <v>14789.56936</v>
      </c>
      <c r="G143" s="11">
        <f t="shared" si="6"/>
        <v>6720.7023099999997</v>
      </c>
      <c r="H143" s="10">
        <f t="shared" si="7"/>
        <v>0.83291771550505345</v>
      </c>
    </row>
    <row r="144" spans="1:8" ht="16.5" customHeight="1" x14ac:dyDescent="0.3">
      <c r="A144" s="15">
        <v>1518</v>
      </c>
      <c r="B144" s="14" t="s">
        <v>1117</v>
      </c>
      <c r="C144" s="13">
        <v>207.49260000000001</v>
      </c>
      <c r="D144" s="13">
        <v>419.59888000000001</v>
      </c>
      <c r="E144" s="13">
        <v>228.05272399999998</v>
      </c>
      <c r="F144" s="12">
        <v>570.35271</v>
      </c>
      <c r="G144" s="11">
        <f t="shared" si="6"/>
        <v>150.75382999999999</v>
      </c>
      <c r="H144" s="10">
        <f t="shared" si="7"/>
        <v>0.35928082076863499</v>
      </c>
    </row>
    <row r="145" spans="1:8" ht="16.5" customHeight="1" x14ac:dyDescent="0.3">
      <c r="A145" s="15">
        <v>1520</v>
      </c>
      <c r="B145" s="14" t="s">
        <v>1116</v>
      </c>
      <c r="C145" s="13">
        <v>3193.857</v>
      </c>
      <c r="D145" s="13">
        <v>2026.0982200000001</v>
      </c>
      <c r="E145" s="13">
        <v>560.23</v>
      </c>
      <c r="F145" s="12">
        <v>194.30360999999999</v>
      </c>
      <c r="G145" s="11">
        <f t="shared" si="6"/>
        <v>-1831.7946100000001</v>
      </c>
      <c r="H145" s="10">
        <f t="shared" si="7"/>
        <v>-0.90409960974152581</v>
      </c>
    </row>
    <row r="146" spans="1:8" ht="16.5" customHeight="1" x14ac:dyDescent="0.3">
      <c r="A146" s="15">
        <v>1521</v>
      </c>
      <c r="B146" s="14" t="s">
        <v>1115</v>
      </c>
      <c r="C146" s="13">
        <v>13.315719999999999</v>
      </c>
      <c r="D146" s="13">
        <v>58.060580000000002</v>
      </c>
      <c r="E146" s="13">
        <v>28.169972000000001</v>
      </c>
      <c r="F146" s="12">
        <v>157.21583999999999</v>
      </c>
      <c r="G146" s="11">
        <f t="shared" si="6"/>
        <v>99.155259999999984</v>
      </c>
      <c r="H146" s="10">
        <f t="shared" si="7"/>
        <v>1.707789691387857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0</v>
      </c>
      <c r="F147" s="12">
        <v>0</v>
      </c>
      <c r="G147" s="11">
        <f t="shared" si="6"/>
        <v>0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1540.767362</v>
      </c>
      <c r="D148" s="13">
        <v>4429.6971299999996</v>
      </c>
      <c r="E148" s="13">
        <v>1655.3977030000001</v>
      </c>
      <c r="F148" s="12">
        <v>5485.0685100000001</v>
      </c>
      <c r="G148" s="11">
        <f t="shared" si="6"/>
        <v>1055.3713800000005</v>
      </c>
      <c r="H148" s="10">
        <f t="shared" si="7"/>
        <v>0.23824910575771138</v>
      </c>
    </row>
    <row r="149" spans="1:8" ht="16.5" customHeight="1" x14ac:dyDescent="0.3">
      <c r="A149" s="15">
        <v>1602</v>
      </c>
      <c r="B149" s="14" t="s">
        <v>1112</v>
      </c>
      <c r="C149" s="13">
        <v>3308.1857519999999</v>
      </c>
      <c r="D149" s="13">
        <v>9510.7231399999891</v>
      </c>
      <c r="E149" s="13">
        <v>1584.355683</v>
      </c>
      <c r="F149" s="12">
        <v>6445.9198899999992</v>
      </c>
      <c r="G149" s="11">
        <f t="shared" si="6"/>
        <v>-3064.8032499999899</v>
      </c>
      <c r="H149" s="10">
        <f t="shared" si="7"/>
        <v>-0.32224713146260225</v>
      </c>
    </row>
    <row r="150" spans="1:8" ht="16.5" customHeight="1" x14ac:dyDescent="0.3">
      <c r="A150" s="15">
        <v>1603</v>
      </c>
      <c r="B150" s="14" t="s">
        <v>1111</v>
      </c>
      <c r="C150" s="13">
        <v>1.08</v>
      </c>
      <c r="D150" s="13">
        <v>17.682749999999999</v>
      </c>
      <c r="E150" s="13">
        <v>0.54</v>
      </c>
      <c r="F150" s="12">
        <v>8.402569999999999</v>
      </c>
      <c r="G150" s="11">
        <f t="shared" si="6"/>
        <v>-9.2801799999999997</v>
      </c>
      <c r="H150" s="10">
        <f t="shared" si="7"/>
        <v>-0.52481542746461951</v>
      </c>
    </row>
    <row r="151" spans="1:8" ht="16.5" customHeight="1" x14ac:dyDescent="0.3">
      <c r="A151" s="15">
        <v>1604</v>
      </c>
      <c r="B151" s="14" t="s">
        <v>1110</v>
      </c>
      <c r="C151" s="13">
        <v>7161.5145810000004</v>
      </c>
      <c r="D151" s="13">
        <v>22951.070079999998</v>
      </c>
      <c r="E151" s="13">
        <v>7705.6341249999896</v>
      </c>
      <c r="F151" s="12">
        <v>27778.777979999999</v>
      </c>
      <c r="G151" s="11">
        <f t="shared" si="6"/>
        <v>4827.7079000000012</v>
      </c>
      <c r="H151" s="10">
        <f t="shared" si="7"/>
        <v>0.2103478349014741</v>
      </c>
    </row>
    <row r="152" spans="1:8" ht="16.5" customHeight="1" x14ac:dyDescent="0.3">
      <c r="A152" s="15">
        <v>1605</v>
      </c>
      <c r="B152" s="14" t="s">
        <v>1109</v>
      </c>
      <c r="C152" s="13">
        <v>1377.559348</v>
      </c>
      <c r="D152" s="13">
        <v>6119.3647699999992</v>
      </c>
      <c r="E152" s="13">
        <v>1957.6700619999999</v>
      </c>
      <c r="F152" s="12">
        <v>8498.7611599999909</v>
      </c>
      <c r="G152" s="11">
        <f t="shared" si="6"/>
        <v>2379.3963899999917</v>
      </c>
      <c r="H152" s="10">
        <f t="shared" si="7"/>
        <v>0.38883061877025382</v>
      </c>
    </row>
    <row r="153" spans="1:8" ht="25.5" customHeight="1" x14ac:dyDescent="0.3">
      <c r="A153" s="15">
        <v>1701</v>
      </c>
      <c r="B153" s="14" t="s">
        <v>1108</v>
      </c>
      <c r="C153" s="13">
        <v>4785.4860742000001</v>
      </c>
      <c r="D153" s="13">
        <v>3302.05143</v>
      </c>
      <c r="E153" s="13">
        <v>739.19841059999999</v>
      </c>
      <c r="F153" s="12">
        <v>869.77909999999997</v>
      </c>
      <c r="G153" s="11">
        <f t="shared" si="6"/>
        <v>-2432.2723299999998</v>
      </c>
      <c r="H153" s="10">
        <f t="shared" si="7"/>
        <v>-0.73659432070081354</v>
      </c>
    </row>
    <row r="154" spans="1:8" ht="16.5" customHeight="1" x14ac:dyDescent="0.3">
      <c r="A154" s="15">
        <v>1702</v>
      </c>
      <c r="B154" s="14" t="s">
        <v>1107</v>
      </c>
      <c r="C154" s="13">
        <v>5293.1698925999999</v>
      </c>
      <c r="D154" s="13">
        <v>4269.7432199999994</v>
      </c>
      <c r="E154" s="13">
        <v>3658.1516850000003</v>
      </c>
      <c r="F154" s="12">
        <v>4666.2338399999999</v>
      </c>
      <c r="G154" s="11">
        <f t="shared" si="6"/>
        <v>396.49062000000049</v>
      </c>
      <c r="H154" s="10">
        <f t="shared" si="7"/>
        <v>9.2860530381028525E-2</v>
      </c>
    </row>
    <row r="155" spans="1:8" ht="16.5" customHeight="1" x14ac:dyDescent="0.3">
      <c r="A155" s="15">
        <v>1703</v>
      </c>
      <c r="B155" s="14" t="s">
        <v>1106</v>
      </c>
      <c r="C155" s="13">
        <v>0.8</v>
      </c>
      <c r="D155" s="13">
        <v>1.2916099999999999</v>
      </c>
      <c r="E155" s="13">
        <v>5.3040000000000003</v>
      </c>
      <c r="F155" s="12">
        <v>6.3599799999999993</v>
      </c>
      <c r="G155" s="11">
        <f t="shared" si="6"/>
        <v>5.0683699999999998</v>
      </c>
      <c r="H155" s="10">
        <f t="shared" si="7"/>
        <v>3.9240715076532391</v>
      </c>
    </row>
    <row r="156" spans="1:8" ht="16.5" customHeight="1" x14ac:dyDescent="0.3">
      <c r="A156" s="15">
        <v>1704</v>
      </c>
      <c r="B156" s="14" t="s">
        <v>1105</v>
      </c>
      <c r="C156" s="13">
        <v>3458.173393</v>
      </c>
      <c r="D156" s="13">
        <v>15195.70737</v>
      </c>
      <c r="E156" s="13">
        <v>5170.132638</v>
      </c>
      <c r="F156" s="12">
        <v>24626.823769999999</v>
      </c>
      <c r="G156" s="11">
        <f t="shared" si="6"/>
        <v>9431.116399999999</v>
      </c>
      <c r="H156" s="10">
        <f t="shared" si="7"/>
        <v>0.62064346004841486</v>
      </c>
    </row>
    <row r="157" spans="1:8" ht="16.5" customHeight="1" x14ac:dyDescent="0.3">
      <c r="A157" s="15">
        <v>1801</v>
      </c>
      <c r="B157" s="14" t="s">
        <v>1104</v>
      </c>
      <c r="C157" s="13">
        <v>1365.2773999999999</v>
      </c>
      <c r="D157" s="13">
        <v>4574.8864999999996</v>
      </c>
      <c r="E157" s="13">
        <v>662.47387000000003</v>
      </c>
      <c r="F157" s="12">
        <v>1931.00379</v>
      </c>
      <c r="G157" s="11">
        <f t="shared" si="6"/>
        <v>-2643.8827099999999</v>
      </c>
      <c r="H157" s="10">
        <f t="shared" si="7"/>
        <v>-0.577912197384569</v>
      </c>
    </row>
    <row r="158" spans="1:8" ht="16.5" customHeight="1" x14ac:dyDescent="0.3">
      <c r="A158" s="15">
        <v>1802</v>
      </c>
      <c r="B158" s="14" t="s">
        <v>1103</v>
      </c>
      <c r="C158" s="13">
        <v>697.505</v>
      </c>
      <c r="D158" s="13">
        <v>254.62962999999999</v>
      </c>
      <c r="E158" s="13">
        <v>621.92803000000004</v>
      </c>
      <c r="F158" s="12">
        <v>332.39433000000002</v>
      </c>
      <c r="G158" s="11">
        <f t="shared" si="6"/>
        <v>77.764700000000033</v>
      </c>
      <c r="H158" s="10">
        <f t="shared" si="7"/>
        <v>0.30540318501032276</v>
      </c>
    </row>
    <row r="159" spans="1:8" ht="16.5" customHeight="1" x14ac:dyDescent="0.3">
      <c r="A159" s="15">
        <v>1803</v>
      </c>
      <c r="B159" s="14" t="s">
        <v>1102</v>
      </c>
      <c r="C159" s="13">
        <v>3078.8669</v>
      </c>
      <c r="D159" s="13">
        <v>11077.021419999999</v>
      </c>
      <c r="E159" s="13">
        <v>4104.7340000000004</v>
      </c>
      <c r="F159" s="12">
        <v>14727.946380000001</v>
      </c>
      <c r="G159" s="11">
        <f t="shared" si="6"/>
        <v>3650.9249600000021</v>
      </c>
      <c r="H159" s="10">
        <f t="shared" si="7"/>
        <v>0.32959446601846532</v>
      </c>
    </row>
    <row r="160" spans="1:8" ht="16.5" customHeight="1" x14ac:dyDescent="0.3">
      <c r="A160" s="15">
        <v>1804</v>
      </c>
      <c r="B160" s="14" t="s">
        <v>1101</v>
      </c>
      <c r="C160" s="13">
        <v>2110.33889</v>
      </c>
      <c r="D160" s="13">
        <v>11721.404410000001</v>
      </c>
      <c r="E160" s="13">
        <v>2229.84186</v>
      </c>
      <c r="F160" s="12">
        <v>10842.510380000002</v>
      </c>
      <c r="G160" s="11">
        <f t="shared" si="6"/>
        <v>-878.89402999999947</v>
      </c>
      <c r="H160" s="10">
        <f t="shared" si="7"/>
        <v>-7.4981973085936668E-2</v>
      </c>
    </row>
    <row r="161" spans="1:8" ht="16.5" customHeight="1" x14ac:dyDescent="0.3">
      <c r="A161" s="15">
        <v>1805</v>
      </c>
      <c r="B161" s="14" t="s">
        <v>1100</v>
      </c>
      <c r="C161" s="13">
        <v>3125.8098100000002</v>
      </c>
      <c r="D161" s="13">
        <v>8679.4817400000011</v>
      </c>
      <c r="E161" s="13">
        <v>3640.32663</v>
      </c>
      <c r="F161" s="12">
        <v>11296.36744</v>
      </c>
      <c r="G161" s="11">
        <f t="shared" si="6"/>
        <v>2616.8856999999989</v>
      </c>
      <c r="H161" s="10">
        <f t="shared" si="7"/>
        <v>0.3015025295738451</v>
      </c>
    </row>
    <row r="162" spans="1:8" ht="16.5" customHeight="1" x14ac:dyDescent="0.3">
      <c r="A162" s="15">
        <v>1806</v>
      </c>
      <c r="B162" s="14" t="s">
        <v>1099</v>
      </c>
      <c r="C162" s="13">
        <v>8834.1458337999811</v>
      </c>
      <c r="D162" s="13">
        <v>37623.329009999899</v>
      </c>
      <c r="E162" s="13">
        <v>10457.476502</v>
      </c>
      <c r="F162" s="12">
        <v>50415.758110000104</v>
      </c>
      <c r="G162" s="11">
        <f t="shared" si="6"/>
        <v>12792.429100000205</v>
      </c>
      <c r="H162" s="10">
        <f t="shared" si="7"/>
        <v>0.3400132161776569</v>
      </c>
    </row>
    <row r="163" spans="1:8" ht="16.5" customHeight="1" x14ac:dyDescent="0.3">
      <c r="A163" s="15">
        <v>1901</v>
      </c>
      <c r="B163" s="14" t="s">
        <v>1098</v>
      </c>
      <c r="C163" s="13">
        <v>4760.8665250000004</v>
      </c>
      <c r="D163" s="13">
        <v>19246.078390000002</v>
      </c>
      <c r="E163" s="13">
        <v>5391.01434900001</v>
      </c>
      <c r="F163" s="12">
        <v>21740.597659999999</v>
      </c>
      <c r="G163" s="11">
        <f t="shared" si="6"/>
        <v>2494.5192699999971</v>
      </c>
      <c r="H163" s="10">
        <f t="shared" si="7"/>
        <v>0.12961182114357983</v>
      </c>
    </row>
    <row r="164" spans="1:8" ht="16.5" customHeight="1" x14ac:dyDescent="0.3">
      <c r="A164" s="15">
        <v>1902</v>
      </c>
      <c r="B164" s="14" t="s">
        <v>1097</v>
      </c>
      <c r="C164" s="13">
        <v>19574.889192000002</v>
      </c>
      <c r="D164" s="13">
        <v>23707.357050000002</v>
      </c>
      <c r="E164" s="13">
        <v>7656.9845459999597</v>
      </c>
      <c r="F164" s="12">
        <v>11135.044890000001</v>
      </c>
      <c r="G164" s="11">
        <f t="shared" si="6"/>
        <v>-12572.312160000001</v>
      </c>
      <c r="H164" s="10">
        <f t="shared" si="7"/>
        <v>-0.53031268451748403</v>
      </c>
    </row>
    <row r="165" spans="1:8" ht="16.5" customHeight="1" x14ac:dyDescent="0.3">
      <c r="A165" s="15">
        <v>1903</v>
      </c>
      <c r="B165" s="14" t="s">
        <v>1096</v>
      </c>
      <c r="C165" s="13">
        <v>11.306299999999998</v>
      </c>
      <c r="D165" s="13">
        <v>26.277279999999998</v>
      </c>
      <c r="E165" s="13">
        <v>31.467500000000001</v>
      </c>
      <c r="F165" s="12">
        <v>80.157479999999993</v>
      </c>
      <c r="G165" s="11">
        <f t="shared" si="6"/>
        <v>53.880199999999995</v>
      </c>
      <c r="H165" s="10">
        <f t="shared" si="7"/>
        <v>2.0504481437957049</v>
      </c>
    </row>
    <row r="166" spans="1:8" ht="25.5" customHeight="1" x14ac:dyDescent="0.3">
      <c r="A166" s="15">
        <v>1904</v>
      </c>
      <c r="B166" s="14" t="s">
        <v>1095</v>
      </c>
      <c r="C166" s="13">
        <v>7989.4726599999904</v>
      </c>
      <c r="D166" s="13">
        <v>9790.9016499999889</v>
      </c>
      <c r="E166" s="13">
        <v>4083.7132420000003</v>
      </c>
      <c r="F166" s="12">
        <v>6043.2163899999905</v>
      </c>
      <c r="G166" s="11">
        <f t="shared" si="6"/>
        <v>-3747.6852599999984</v>
      </c>
      <c r="H166" s="10">
        <f t="shared" si="7"/>
        <v>-0.38277223017555312</v>
      </c>
    </row>
    <row r="167" spans="1:8" ht="16.5" customHeight="1" x14ac:dyDescent="0.3">
      <c r="A167" s="15">
        <v>1905</v>
      </c>
      <c r="B167" s="14" t="s">
        <v>1094</v>
      </c>
      <c r="C167" s="13">
        <v>9378.2587900000199</v>
      </c>
      <c r="D167" s="13">
        <v>29161.659900000101</v>
      </c>
      <c r="E167" s="13">
        <v>10420.7040418</v>
      </c>
      <c r="F167" s="12">
        <v>40549.894500000002</v>
      </c>
      <c r="G167" s="11">
        <f t="shared" si="6"/>
        <v>11388.234599999902</v>
      </c>
      <c r="H167" s="10">
        <f t="shared" si="7"/>
        <v>0.39052079473706031</v>
      </c>
    </row>
    <row r="168" spans="1:8" ht="16.5" customHeight="1" x14ac:dyDescent="0.3">
      <c r="A168" s="15">
        <v>2001</v>
      </c>
      <c r="B168" s="14" t="s">
        <v>1093</v>
      </c>
      <c r="C168" s="13">
        <v>801.63160400000095</v>
      </c>
      <c r="D168" s="13">
        <v>1316.33609</v>
      </c>
      <c r="E168" s="13">
        <v>2497.6790499999997</v>
      </c>
      <c r="F168" s="12">
        <v>3178.80132</v>
      </c>
      <c r="G168" s="11">
        <f t="shared" si="6"/>
        <v>1862.46523</v>
      </c>
      <c r="H168" s="10">
        <f t="shared" si="7"/>
        <v>1.4148857910596373</v>
      </c>
    </row>
    <row r="169" spans="1:8" ht="16.5" customHeight="1" x14ac:dyDescent="0.3">
      <c r="A169" s="15">
        <v>2002</v>
      </c>
      <c r="B169" s="14" t="s">
        <v>1092</v>
      </c>
      <c r="C169" s="13">
        <v>1656.639848</v>
      </c>
      <c r="D169" s="13">
        <v>2466.19076</v>
      </c>
      <c r="E169" s="13">
        <v>6613.0625360000095</v>
      </c>
      <c r="F169" s="12">
        <v>11961.66195</v>
      </c>
      <c r="G169" s="11">
        <f t="shared" si="6"/>
        <v>9495.4711900000002</v>
      </c>
      <c r="H169" s="10">
        <f t="shared" si="7"/>
        <v>3.8502581973829146</v>
      </c>
    </row>
    <row r="170" spans="1:8" ht="16.5" customHeight="1" x14ac:dyDescent="0.3">
      <c r="A170" s="15">
        <v>2003</v>
      </c>
      <c r="B170" s="14" t="s">
        <v>1091</v>
      </c>
      <c r="C170" s="13">
        <v>36.932597999999999</v>
      </c>
      <c r="D170" s="13">
        <v>43.869450000000001</v>
      </c>
      <c r="E170" s="13">
        <v>134.62823600000002</v>
      </c>
      <c r="F170" s="12">
        <v>249.63242000000002</v>
      </c>
      <c r="G170" s="11">
        <f t="shared" si="6"/>
        <v>205.76297000000002</v>
      </c>
      <c r="H170" s="10">
        <f t="shared" si="7"/>
        <v>4.6903476109228635</v>
      </c>
    </row>
    <row r="171" spans="1:8" ht="25.5" customHeight="1" x14ac:dyDescent="0.3">
      <c r="A171" s="15">
        <v>2004</v>
      </c>
      <c r="B171" s="14" t="s">
        <v>1090</v>
      </c>
      <c r="C171" s="13">
        <v>4377.1755400000002</v>
      </c>
      <c r="D171" s="13">
        <v>4245.4733200000001</v>
      </c>
      <c r="E171" s="13">
        <v>7262.4612459999998</v>
      </c>
      <c r="F171" s="12">
        <v>9426.5007600000099</v>
      </c>
      <c r="G171" s="11">
        <f t="shared" si="6"/>
        <v>5181.0274400000098</v>
      </c>
      <c r="H171" s="10">
        <f t="shared" si="7"/>
        <v>1.2203650922955298</v>
      </c>
    </row>
    <row r="172" spans="1:8" ht="25.5" customHeight="1" x14ac:dyDescent="0.3">
      <c r="A172" s="15">
        <v>2005</v>
      </c>
      <c r="B172" s="14" t="s">
        <v>1089</v>
      </c>
      <c r="C172" s="13">
        <v>7897.6639949999899</v>
      </c>
      <c r="D172" s="13">
        <v>12810.272489999999</v>
      </c>
      <c r="E172" s="13">
        <v>9012.12261699993</v>
      </c>
      <c r="F172" s="12">
        <v>21560.586199999998</v>
      </c>
      <c r="G172" s="11">
        <f t="shared" si="6"/>
        <v>8750.3137099999985</v>
      </c>
      <c r="H172" s="10">
        <f t="shared" si="7"/>
        <v>0.68307006871483023</v>
      </c>
    </row>
    <row r="173" spans="1:8" ht="16.5" customHeight="1" x14ac:dyDescent="0.3">
      <c r="A173" s="15">
        <v>2006</v>
      </c>
      <c r="B173" s="14" t="s">
        <v>1088</v>
      </c>
      <c r="C173" s="13">
        <v>190.50620000000001</v>
      </c>
      <c r="D173" s="13">
        <v>360.46517</v>
      </c>
      <c r="E173" s="13">
        <v>102.10382000000001</v>
      </c>
      <c r="F173" s="12">
        <v>374.84765000000004</v>
      </c>
      <c r="G173" s="11">
        <f t="shared" si="6"/>
        <v>14.382480000000044</v>
      </c>
      <c r="H173" s="10">
        <f t="shared" si="7"/>
        <v>3.9899777279452667E-2</v>
      </c>
    </row>
    <row r="174" spans="1:8" ht="16.5" customHeight="1" x14ac:dyDescent="0.3">
      <c r="A174" s="15">
        <v>2007</v>
      </c>
      <c r="B174" s="14" t="s">
        <v>1087</v>
      </c>
      <c r="C174" s="13">
        <v>2552.365362</v>
      </c>
      <c r="D174" s="13">
        <v>4844.7375099999999</v>
      </c>
      <c r="E174" s="13">
        <v>1395.5745979999999</v>
      </c>
      <c r="F174" s="12">
        <v>2767.71938</v>
      </c>
      <c r="G174" s="11">
        <f t="shared" si="6"/>
        <v>-2077.0181299999999</v>
      </c>
      <c r="H174" s="10">
        <f t="shared" si="7"/>
        <v>-0.42871633926767683</v>
      </c>
    </row>
    <row r="175" spans="1:8" ht="25.5" customHeight="1" x14ac:dyDescent="0.3">
      <c r="A175" s="15">
        <v>2008</v>
      </c>
      <c r="B175" s="14" t="s">
        <v>1086</v>
      </c>
      <c r="C175" s="13">
        <v>6355.0784604</v>
      </c>
      <c r="D175" s="13">
        <v>18270.623159999999</v>
      </c>
      <c r="E175" s="13">
        <v>8367.8130861999889</v>
      </c>
      <c r="F175" s="12">
        <v>22405.35168</v>
      </c>
      <c r="G175" s="11">
        <f t="shared" si="6"/>
        <v>4134.7285200000006</v>
      </c>
      <c r="H175" s="10">
        <f t="shared" si="7"/>
        <v>0.22630473431536752</v>
      </c>
    </row>
    <row r="176" spans="1:8" ht="16.5" customHeight="1" x14ac:dyDescent="0.3">
      <c r="A176" s="15">
        <v>2009</v>
      </c>
      <c r="B176" s="14" t="s">
        <v>1085</v>
      </c>
      <c r="C176" s="13">
        <v>5688.8300204999996</v>
      </c>
      <c r="D176" s="13">
        <v>8136.4978499999997</v>
      </c>
      <c r="E176" s="13">
        <v>7064.3540880000101</v>
      </c>
      <c r="F176" s="12">
        <v>10788.40632</v>
      </c>
      <c r="G176" s="11">
        <f t="shared" si="6"/>
        <v>2651.9084700000003</v>
      </c>
      <c r="H176" s="10">
        <f t="shared" si="7"/>
        <v>0.32592750823377903</v>
      </c>
    </row>
    <row r="177" spans="1:8" ht="16.5" customHeight="1" x14ac:dyDescent="0.3">
      <c r="A177" s="15">
        <v>2101</v>
      </c>
      <c r="B177" s="14" t="s">
        <v>1084</v>
      </c>
      <c r="C177" s="13">
        <v>3607.3934829999998</v>
      </c>
      <c r="D177" s="13">
        <v>27783.11376</v>
      </c>
      <c r="E177" s="13">
        <v>4007.3424059999998</v>
      </c>
      <c r="F177" s="12">
        <v>34969.152670000003</v>
      </c>
      <c r="G177" s="11">
        <f t="shared" si="6"/>
        <v>7186.0389100000029</v>
      </c>
      <c r="H177" s="10">
        <f t="shared" si="7"/>
        <v>0.25864771573393303</v>
      </c>
    </row>
    <row r="178" spans="1:8" ht="16.5" customHeight="1" x14ac:dyDescent="0.3">
      <c r="A178" s="15">
        <v>2102</v>
      </c>
      <c r="B178" s="14" t="s">
        <v>1083</v>
      </c>
      <c r="C178" s="13">
        <v>1119.8313870000002</v>
      </c>
      <c r="D178" s="13">
        <v>2585.6527099999998</v>
      </c>
      <c r="E178" s="13">
        <v>767.36946499999999</v>
      </c>
      <c r="F178" s="12">
        <v>3003.0151499999997</v>
      </c>
      <c r="G178" s="11">
        <f t="shared" si="6"/>
        <v>417.36243999999988</v>
      </c>
      <c r="H178" s="10">
        <f t="shared" si="7"/>
        <v>0.16141473229790396</v>
      </c>
    </row>
    <row r="179" spans="1:8" ht="25.5" customHeight="1" x14ac:dyDescent="0.3">
      <c r="A179" s="15">
        <v>2103</v>
      </c>
      <c r="B179" s="14" t="s">
        <v>1082</v>
      </c>
      <c r="C179" s="13">
        <v>4104.5431710000003</v>
      </c>
      <c r="D179" s="13">
        <v>15774.17258</v>
      </c>
      <c r="E179" s="13">
        <v>5754.361347</v>
      </c>
      <c r="F179" s="12">
        <v>22511.6662</v>
      </c>
      <c r="G179" s="11">
        <f t="shared" si="6"/>
        <v>6737.4936199999993</v>
      </c>
      <c r="H179" s="10">
        <f t="shared" si="7"/>
        <v>0.42712184019987431</v>
      </c>
    </row>
    <row r="180" spans="1:8" ht="16.5" customHeight="1" x14ac:dyDescent="0.3">
      <c r="A180" s="15">
        <v>2104</v>
      </c>
      <c r="B180" s="14" t="s">
        <v>1081</v>
      </c>
      <c r="C180" s="13">
        <v>404.28639700000002</v>
      </c>
      <c r="D180" s="13">
        <v>1766.5896599999999</v>
      </c>
      <c r="E180" s="13">
        <v>205.62569099999999</v>
      </c>
      <c r="F180" s="12">
        <v>987.38803000000007</v>
      </c>
      <c r="G180" s="11">
        <f t="shared" si="6"/>
        <v>-779.2016299999998</v>
      </c>
      <c r="H180" s="10">
        <f t="shared" si="7"/>
        <v>-0.44107675236817578</v>
      </c>
    </row>
    <row r="181" spans="1:8" ht="16.5" customHeight="1" x14ac:dyDescent="0.3">
      <c r="A181" s="15">
        <v>2105</v>
      </c>
      <c r="B181" s="14" t="s">
        <v>1080</v>
      </c>
      <c r="C181" s="13">
        <v>113.70428</v>
      </c>
      <c r="D181" s="13">
        <v>743.93786</v>
      </c>
      <c r="E181" s="13">
        <v>281.579835</v>
      </c>
      <c r="F181" s="12">
        <v>1565.4016000000001</v>
      </c>
      <c r="G181" s="11">
        <f t="shared" si="6"/>
        <v>821.46374000000014</v>
      </c>
      <c r="H181" s="10">
        <f t="shared" si="7"/>
        <v>1.1042101554019581</v>
      </c>
    </row>
    <row r="182" spans="1:8" ht="16.5" customHeight="1" x14ac:dyDescent="0.3">
      <c r="A182" s="15">
        <v>2106</v>
      </c>
      <c r="B182" s="14" t="s">
        <v>1079</v>
      </c>
      <c r="C182" s="13">
        <v>7512.5924972799903</v>
      </c>
      <c r="D182" s="13">
        <v>61386.771139999895</v>
      </c>
      <c r="E182" s="13">
        <v>8582.1780089399799</v>
      </c>
      <c r="F182" s="12">
        <v>80405.188550000108</v>
      </c>
      <c r="G182" s="11">
        <f t="shared" si="6"/>
        <v>19018.417410000213</v>
      </c>
      <c r="H182" s="10">
        <f t="shared" si="7"/>
        <v>0.30981296225250926</v>
      </c>
    </row>
    <row r="183" spans="1:8" ht="16.5" customHeight="1" x14ac:dyDescent="0.3">
      <c r="A183" s="15">
        <v>2201</v>
      </c>
      <c r="B183" s="14" t="s">
        <v>1078</v>
      </c>
      <c r="C183" s="13">
        <v>11337.788560000001</v>
      </c>
      <c r="D183" s="13">
        <v>4812.9852599999995</v>
      </c>
      <c r="E183" s="13">
        <v>3864.5094819999999</v>
      </c>
      <c r="F183" s="12">
        <v>2571.3418199999996</v>
      </c>
      <c r="G183" s="11">
        <f t="shared" si="6"/>
        <v>-2241.6434399999998</v>
      </c>
      <c r="H183" s="10">
        <f t="shared" si="7"/>
        <v>-0.4657490764889648</v>
      </c>
    </row>
    <row r="184" spans="1:8" ht="16.5" customHeight="1" x14ac:dyDescent="0.3">
      <c r="A184" s="15">
        <v>2202</v>
      </c>
      <c r="B184" s="14" t="s">
        <v>1077</v>
      </c>
      <c r="C184" s="13">
        <v>26413.209801500303</v>
      </c>
      <c r="D184" s="13">
        <v>13005.470569999999</v>
      </c>
      <c r="E184" s="13">
        <v>43817.353283900098</v>
      </c>
      <c r="F184" s="12">
        <v>29526.71371</v>
      </c>
      <c r="G184" s="11">
        <f t="shared" si="6"/>
        <v>16521.243139999999</v>
      </c>
      <c r="H184" s="10">
        <f t="shared" si="7"/>
        <v>1.2703302853269998</v>
      </c>
    </row>
    <row r="185" spans="1:8" ht="16.5" customHeight="1" x14ac:dyDescent="0.3">
      <c r="A185" s="15">
        <v>2203</v>
      </c>
      <c r="B185" s="14" t="s">
        <v>1076</v>
      </c>
      <c r="C185" s="13">
        <v>10519.338328</v>
      </c>
      <c r="D185" s="13">
        <v>10525.248220000001</v>
      </c>
      <c r="E185" s="13">
        <v>17911.156168999998</v>
      </c>
      <c r="F185" s="12">
        <v>19536.980760000002</v>
      </c>
      <c r="G185" s="11">
        <f t="shared" si="6"/>
        <v>9011.7325400000009</v>
      </c>
      <c r="H185" s="10">
        <f t="shared" si="7"/>
        <v>0.85620142647809205</v>
      </c>
    </row>
    <row r="186" spans="1:8" ht="16.5" customHeight="1" x14ac:dyDescent="0.3">
      <c r="A186" s="15">
        <v>2204</v>
      </c>
      <c r="B186" s="14" t="s">
        <v>1075</v>
      </c>
      <c r="C186" s="13">
        <v>10163.229358999999</v>
      </c>
      <c r="D186" s="13">
        <v>28687.74437</v>
      </c>
      <c r="E186" s="13">
        <v>16741.273819000002</v>
      </c>
      <c r="F186" s="12">
        <v>46606.955009999998</v>
      </c>
      <c r="G186" s="11">
        <f t="shared" si="6"/>
        <v>17919.210639999998</v>
      </c>
      <c r="H186" s="10">
        <f t="shared" si="7"/>
        <v>0.62462947274233527</v>
      </c>
    </row>
    <row r="187" spans="1:8" ht="16.5" customHeight="1" x14ac:dyDescent="0.3">
      <c r="A187" s="15">
        <v>2205</v>
      </c>
      <c r="B187" s="14" t="s">
        <v>1074</v>
      </c>
      <c r="C187" s="13">
        <v>403.50976000000003</v>
      </c>
      <c r="D187" s="13">
        <v>918.14065000000005</v>
      </c>
      <c r="E187" s="13">
        <v>978.65213000000006</v>
      </c>
      <c r="F187" s="12">
        <v>1876.3337099999999</v>
      </c>
      <c r="G187" s="11">
        <f t="shared" si="6"/>
        <v>958.19305999999983</v>
      </c>
      <c r="H187" s="10">
        <f t="shared" si="7"/>
        <v>1.0436233925597345</v>
      </c>
    </row>
    <row r="188" spans="1:8" ht="16.5" customHeight="1" x14ac:dyDescent="0.3">
      <c r="A188" s="15">
        <v>2206</v>
      </c>
      <c r="B188" s="14" t="s">
        <v>1073</v>
      </c>
      <c r="C188" s="13">
        <v>2445.547642</v>
      </c>
      <c r="D188" s="13">
        <v>3785.50522</v>
      </c>
      <c r="E188" s="13">
        <v>2770.8418240000001</v>
      </c>
      <c r="F188" s="12">
        <v>4687.6158299999997</v>
      </c>
      <c r="G188" s="11">
        <f t="shared" si="6"/>
        <v>902.11060999999972</v>
      </c>
      <c r="H188" s="10">
        <f t="shared" si="7"/>
        <v>0.23830652913483494</v>
      </c>
    </row>
    <row r="189" spans="1:8" ht="16.5" customHeight="1" x14ac:dyDescent="0.3">
      <c r="A189" s="15">
        <v>2207</v>
      </c>
      <c r="B189" s="14" t="s">
        <v>1072</v>
      </c>
      <c r="C189" s="13">
        <v>0.108</v>
      </c>
      <c r="D189" s="13">
        <v>1.2200499999999999</v>
      </c>
      <c r="E189" s="13">
        <v>2.6216500000000003</v>
      </c>
      <c r="F189" s="12">
        <v>40.291400000000003</v>
      </c>
      <c r="G189" s="11">
        <f t="shared" si="6"/>
        <v>39.071350000000002</v>
      </c>
      <c r="H189" s="10">
        <f t="shared" si="7"/>
        <v>32.024384246547278</v>
      </c>
    </row>
    <row r="190" spans="1:8" ht="16.5" customHeight="1" x14ac:dyDescent="0.3">
      <c r="A190" s="15">
        <v>2208</v>
      </c>
      <c r="B190" s="14" t="s">
        <v>1071</v>
      </c>
      <c r="C190" s="13">
        <v>13867.531578</v>
      </c>
      <c r="D190" s="13">
        <v>39946.572229999998</v>
      </c>
      <c r="E190" s="13">
        <v>27639.179481999901</v>
      </c>
      <c r="F190" s="12">
        <v>90196.055210000093</v>
      </c>
      <c r="G190" s="11">
        <f t="shared" si="6"/>
        <v>50249.482980000095</v>
      </c>
      <c r="H190" s="10">
        <f t="shared" si="7"/>
        <v>1.2579172673609922</v>
      </c>
    </row>
    <row r="191" spans="1:8" ht="16.5" customHeight="1" x14ac:dyDescent="0.3">
      <c r="A191" s="15">
        <v>2209</v>
      </c>
      <c r="B191" s="14" t="s">
        <v>1070</v>
      </c>
      <c r="C191" s="13">
        <v>196.91799</v>
      </c>
      <c r="D191" s="13">
        <v>191.11821</v>
      </c>
      <c r="E191" s="13">
        <v>304.21461499999998</v>
      </c>
      <c r="F191" s="12">
        <v>361.11162000000002</v>
      </c>
      <c r="G191" s="11">
        <f t="shared" si="6"/>
        <v>169.99341000000001</v>
      </c>
      <c r="H191" s="10">
        <f t="shared" si="7"/>
        <v>0.88946736158736528</v>
      </c>
    </row>
    <row r="192" spans="1:8" ht="25.5" customHeight="1" x14ac:dyDescent="0.3">
      <c r="A192" s="15">
        <v>2301</v>
      </c>
      <c r="B192" s="14" t="s">
        <v>1069</v>
      </c>
      <c r="C192" s="13">
        <v>4559.3725000000004</v>
      </c>
      <c r="D192" s="13">
        <v>4785.7908799999996</v>
      </c>
      <c r="E192" s="13">
        <v>2716.1579999999999</v>
      </c>
      <c r="F192" s="12">
        <v>3383.6410900000001</v>
      </c>
      <c r="G192" s="11">
        <f t="shared" si="6"/>
        <v>-1402.1497899999995</v>
      </c>
      <c r="H192" s="10">
        <f t="shared" si="7"/>
        <v>-0.29298183417491896</v>
      </c>
    </row>
    <row r="193" spans="1:8" ht="16.5" customHeight="1" x14ac:dyDescent="0.3">
      <c r="A193" s="15">
        <v>2302</v>
      </c>
      <c r="B193" s="14" t="s">
        <v>1068</v>
      </c>
      <c r="C193" s="13">
        <v>356.83320000000003</v>
      </c>
      <c r="D193" s="13">
        <v>119.80950999999999</v>
      </c>
      <c r="E193" s="13">
        <v>198.71799999999999</v>
      </c>
      <c r="F193" s="12">
        <v>131.42204999999998</v>
      </c>
      <c r="G193" s="11">
        <f t="shared" si="6"/>
        <v>11.612539999999996</v>
      </c>
      <c r="H193" s="10">
        <f t="shared" si="7"/>
        <v>9.6925027070054764E-2</v>
      </c>
    </row>
    <row r="194" spans="1:8" ht="25.5" customHeight="1" x14ac:dyDescent="0.3">
      <c r="A194" s="15">
        <v>2303</v>
      </c>
      <c r="B194" s="14" t="s">
        <v>1067</v>
      </c>
      <c r="C194" s="13">
        <v>603.928</v>
      </c>
      <c r="D194" s="13">
        <v>301.97828999999996</v>
      </c>
      <c r="E194" s="13">
        <v>316.95999999999998</v>
      </c>
      <c r="F194" s="12">
        <v>434.92365999999998</v>
      </c>
      <c r="G194" s="11">
        <f t="shared" si="6"/>
        <v>132.94537000000003</v>
      </c>
      <c r="H194" s="10">
        <f t="shared" si="7"/>
        <v>0.44024810525286451</v>
      </c>
    </row>
    <row r="195" spans="1:8" ht="16.5" customHeight="1" x14ac:dyDescent="0.3">
      <c r="A195" s="15">
        <v>2304</v>
      </c>
      <c r="B195" s="14" t="s">
        <v>1066</v>
      </c>
      <c r="C195" s="13">
        <v>771.3</v>
      </c>
      <c r="D195" s="13">
        <v>709.34769999999992</v>
      </c>
      <c r="E195" s="13">
        <v>1059.06</v>
      </c>
      <c r="F195" s="12">
        <v>1053.4420700000001</v>
      </c>
      <c r="G195" s="11">
        <f t="shared" si="6"/>
        <v>344.09437000000014</v>
      </c>
      <c r="H195" s="10">
        <f t="shared" si="7"/>
        <v>0.48508562162110369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232.74</v>
      </c>
      <c r="D197" s="13">
        <v>48.126330000000003</v>
      </c>
      <c r="E197" s="13">
        <v>861.9</v>
      </c>
      <c r="F197" s="12">
        <v>180.05296999999999</v>
      </c>
      <c r="G197" s="11">
        <f t="shared" si="6"/>
        <v>131.92663999999999</v>
      </c>
      <c r="H197" s="10">
        <f t="shared" si="7"/>
        <v>2.7412570208449303</v>
      </c>
    </row>
    <row r="198" spans="1:8" ht="16.5" customHeight="1" x14ac:dyDescent="0.3">
      <c r="A198" s="15">
        <v>2307</v>
      </c>
      <c r="B198" s="14" t="s">
        <v>1063</v>
      </c>
      <c r="C198" s="13">
        <v>2.9376000000000003E-2</v>
      </c>
      <c r="D198" s="13">
        <v>0.34569</v>
      </c>
      <c r="E198" s="13">
        <v>0</v>
      </c>
      <c r="F198" s="12">
        <v>0</v>
      </c>
      <c r="G198" s="11">
        <f t="shared" si="6"/>
        <v>-0.34569</v>
      </c>
      <c r="H198" s="10">
        <f t="shared" si="7"/>
        <v>-1</v>
      </c>
    </row>
    <row r="199" spans="1:8" ht="25.5" customHeight="1" x14ac:dyDescent="0.3">
      <c r="A199" s="15">
        <v>2308</v>
      </c>
      <c r="B199" s="14" t="s">
        <v>1062</v>
      </c>
      <c r="C199" s="13">
        <v>127.85</v>
      </c>
      <c r="D199" s="13">
        <v>138.73182</v>
      </c>
      <c r="E199" s="13">
        <v>107.06639999999999</v>
      </c>
      <c r="F199" s="12">
        <v>144.17347000000001</v>
      </c>
      <c r="G199" s="11">
        <f t="shared" ref="G199:G262" si="8">F199-D199</f>
        <v>5.4416500000000099</v>
      </c>
      <c r="H199" s="10">
        <f t="shared" ref="H199:H262" si="9">IF(D199&lt;&gt;0,G199/D199,"")</f>
        <v>3.922423853446174E-2</v>
      </c>
    </row>
    <row r="200" spans="1:8" ht="16.5" customHeight="1" x14ac:dyDescent="0.3">
      <c r="A200" s="15">
        <v>2309</v>
      </c>
      <c r="B200" s="14" t="s">
        <v>1061</v>
      </c>
      <c r="C200" s="13">
        <v>51136.065192000096</v>
      </c>
      <c r="D200" s="13">
        <v>82844.240349999905</v>
      </c>
      <c r="E200" s="13">
        <v>65145.456283999898</v>
      </c>
      <c r="F200" s="12">
        <v>119880.8023</v>
      </c>
      <c r="G200" s="11">
        <f t="shared" si="8"/>
        <v>37036.56195000009</v>
      </c>
      <c r="H200" s="10">
        <f t="shared" si="9"/>
        <v>0.44706260560213024</v>
      </c>
    </row>
    <row r="201" spans="1:8" ht="16.5" customHeight="1" x14ac:dyDescent="0.3">
      <c r="A201" s="15">
        <v>2401</v>
      </c>
      <c r="B201" s="14" t="s">
        <v>1060</v>
      </c>
      <c r="C201" s="13">
        <v>7458.9136799999997</v>
      </c>
      <c r="D201" s="13">
        <v>35394.00503</v>
      </c>
      <c r="E201" s="13">
        <v>4811.1951579999995</v>
      </c>
      <c r="F201" s="12">
        <v>28224.83987</v>
      </c>
      <c r="G201" s="11">
        <f t="shared" si="8"/>
        <v>-7169.1651600000005</v>
      </c>
      <c r="H201" s="10">
        <f t="shared" si="9"/>
        <v>-0.20255309208221584</v>
      </c>
    </row>
    <row r="202" spans="1:8" ht="16.5" customHeight="1" x14ac:dyDescent="0.3">
      <c r="A202" s="15">
        <v>2402</v>
      </c>
      <c r="B202" s="14" t="s">
        <v>1059</v>
      </c>
      <c r="C202" s="13">
        <v>93.389141000000009</v>
      </c>
      <c r="D202" s="13">
        <v>1791.2784899999999</v>
      </c>
      <c r="E202" s="13">
        <v>952.88502800000003</v>
      </c>
      <c r="F202" s="12">
        <v>11420.94706</v>
      </c>
      <c r="G202" s="11">
        <f t="shared" si="8"/>
        <v>9629.6685699999998</v>
      </c>
      <c r="H202" s="10">
        <f t="shared" si="9"/>
        <v>5.3758634538172787</v>
      </c>
    </row>
    <row r="203" spans="1:8" ht="25.5" customHeight="1" x14ac:dyDescent="0.3">
      <c r="A203" s="15">
        <v>2403</v>
      </c>
      <c r="B203" s="14" t="s">
        <v>1058</v>
      </c>
      <c r="C203" s="13">
        <v>2370.089935</v>
      </c>
      <c r="D203" s="13">
        <v>22938.977050000001</v>
      </c>
      <c r="E203" s="13">
        <v>1805.8924399999999</v>
      </c>
      <c r="F203" s="12">
        <v>12213.24159</v>
      </c>
      <c r="G203" s="11">
        <f t="shared" si="8"/>
        <v>-10725.735460000002</v>
      </c>
      <c r="H203" s="10">
        <f t="shared" si="9"/>
        <v>-0.46757688612797149</v>
      </c>
    </row>
    <row r="204" spans="1:8" ht="51" customHeight="1" x14ac:dyDescent="0.3">
      <c r="A204" s="15">
        <v>2404</v>
      </c>
      <c r="B204" s="14" t="s">
        <v>1345</v>
      </c>
      <c r="C204" s="13">
        <v>0</v>
      </c>
      <c r="D204" s="13">
        <v>0</v>
      </c>
      <c r="E204" s="13">
        <v>1964.5141529999999</v>
      </c>
      <c r="F204" s="12">
        <v>84027.680219999995</v>
      </c>
      <c r="G204" s="11">
        <f t="shared" si="8"/>
        <v>84027.680219999995</v>
      </c>
      <c r="H204" s="10" t="str">
        <f t="shared" si="9"/>
        <v/>
      </c>
    </row>
    <row r="205" spans="1:8" ht="16.5" customHeight="1" x14ac:dyDescent="0.3">
      <c r="A205" s="15">
        <v>2501</v>
      </c>
      <c r="B205" s="14" t="s">
        <v>1057</v>
      </c>
      <c r="C205" s="13">
        <v>55739.970625000002</v>
      </c>
      <c r="D205" s="13">
        <v>4597.64185</v>
      </c>
      <c r="E205" s="13">
        <v>147419.2217698</v>
      </c>
      <c r="F205" s="12">
        <v>30844.70421</v>
      </c>
      <c r="G205" s="11">
        <f t="shared" si="8"/>
        <v>26247.06236</v>
      </c>
      <c r="H205" s="10">
        <f t="shared" si="9"/>
        <v>5.7088096933866215</v>
      </c>
    </row>
    <row r="206" spans="1:8" ht="16.5" customHeight="1" x14ac:dyDescent="0.3">
      <c r="A206" s="15">
        <v>2502</v>
      </c>
      <c r="B206" s="14" t="s">
        <v>1056</v>
      </c>
      <c r="C206" s="13">
        <v>15</v>
      </c>
      <c r="D206" s="13">
        <v>15.265940000000001</v>
      </c>
      <c r="E206" s="13">
        <v>29</v>
      </c>
      <c r="F206" s="12">
        <v>30.23771</v>
      </c>
      <c r="G206" s="11">
        <f t="shared" si="8"/>
        <v>14.971769999999999</v>
      </c>
      <c r="H206" s="10">
        <f t="shared" si="9"/>
        <v>0.98073030550362439</v>
      </c>
    </row>
    <row r="207" spans="1:8" ht="16.5" customHeight="1" x14ac:dyDescent="0.3">
      <c r="A207" s="15">
        <v>2503</v>
      </c>
      <c r="B207" s="14" t="s">
        <v>1055</v>
      </c>
      <c r="C207" s="13">
        <v>29420.378000000001</v>
      </c>
      <c r="D207" s="13">
        <v>6009.3355199999996</v>
      </c>
      <c r="E207" s="13">
        <v>15055.849</v>
      </c>
      <c r="F207" s="12">
        <v>5549.4959800000006</v>
      </c>
      <c r="G207" s="11">
        <f t="shared" si="8"/>
        <v>-459.83953999999903</v>
      </c>
      <c r="H207" s="10">
        <f t="shared" si="9"/>
        <v>-7.652086299218637E-2</v>
      </c>
    </row>
    <row r="208" spans="1:8" ht="16.5" customHeight="1" x14ac:dyDescent="0.3">
      <c r="A208" s="15">
        <v>2504</v>
      </c>
      <c r="B208" s="14" t="s">
        <v>1054</v>
      </c>
      <c r="C208" s="13">
        <v>4.944</v>
      </c>
      <c r="D208" s="13">
        <v>22.291409999999999</v>
      </c>
      <c r="E208" s="13">
        <v>211.92400000000001</v>
      </c>
      <c r="F208" s="12">
        <v>383.23220000000003</v>
      </c>
      <c r="G208" s="11">
        <f t="shared" si="8"/>
        <v>360.94079000000005</v>
      </c>
      <c r="H208" s="10">
        <f t="shared" si="9"/>
        <v>16.191922807933643</v>
      </c>
    </row>
    <row r="209" spans="1:8" ht="16.5" customHeight="1" x14ac:dyDescent="0.3">
      <c r="A209" s="15">
        <v>2505</v>
      </c>
      <c r="B209" s="14" t="s">
        <v>1053</v>
      </c>
      <c r="C209" s="13">
        <v>635.38577099999998</v>
      </c>
      <c r="D209" s="13">
        <v>160.75823</v>
      </c>
      <c r="E209" s="13">
        <v>1191.604075</v>
      </c>
      <c r="F209" s="12">
        <v>254.54557</v>
      </c>
      <c r="G209" s="11">
        <f t="shared" si="8"/>
        <v>93.78734</v>
      </c>
      <c r="H209" s="10">
        <f t="shared" si="9"/>
        <v>0.58340614971936433</v>
      </c>
    </row>
    <row r="210" spans="1:8" ht="16.5" customHeight="1" x14ac:dyDescent="0.3">
      <c r="A210" s="15">
        <v>2506</v>
      </c>
      <c r="B210" s="14" t="s">
        <v>1052</v>
      </c>
      <c r="C210" s="13">
        <v>100.334</v>
      </c>
      <c r="D210" s="13">
        <v>24.615509999999997</v>
      </c>
      <c r="E210" s="13">
        <v>146.96</v>
      </c>
      <c r="F210" s="12">
        <v>50.723660000000002</v>
      </c>
      <c r="G210" s="11">
        <f t="shared" si="8"/>
        <v>26.108150000000006</v>
      </c>
      <c r="H210" s="10">
        <f t="shared" si="9"/>
        <v>1.0606381911242144</v>
      </c>
    </row>
    <row r="211" spans="1:8" ht="16.5" customHeight="1" x14ac:dyDescent="0.3">
      <c r="A211" s="15">
        <v>2507</v>
      </c>
      <c r="B211" s="14" t="s">
        <v>1051</v>
      </c>
      <c r="C211" s="13">
        <v>3407.13</v>
      </c>
      <c r="D211" s="13">
        <v>923.09480000000008</v>
      </c>
      <c r="E211" s="13">
        <v>2102.2109999999998</v>
      </c>
      <c r="F211" s="12">
        <v>705.73974999999996</v>
      </c>
      <c r="G211" s="11">
        <f t="shared" si="8"/>
        <v>-217.35505000000012</v>
      </c>
      <c r="H211" s="10">
        <f t="shared" si="9"/>
        <v>-0.23546341069194637</v>
      </c>
    </row>
    <row r="212" spans="1:8" ht="16.5" customHeight="1" x14ac:dyDescent="0.3">
      <c r="A212" s="15">
        <v>2508</v>
      </c>
      <c r="B212" s="14" t="s">
        <v>1050</v>
      </c>
      <c r="C212" s="13">
        <v>1377.5829199999998</v>
      </c>
      <c r="D212" s="13">
        <v>413.57772</v>
      </c>
      <c r="E212" s="13">
        <v>2234.1799292000001</v>
      </c>
      <c r="F212" s="12">
        <v>1067.2470800000001</v>
      </c>
      <c r="G212" s="11">
        <f t="shared" si="8"/>
        <v>653.6693600000001</v>
      </c>
      <c r="H212" s="10">
        <f t="shared" si="9"/>
        <v>1.580523631688864</v>
      </c>
    </row>
    <row r="213" spans="1:8" ht="16.5" customHeight="1" x14ac:dyDescent="0.3">
      <c r="A213" s="15">
        <v>2509</v>
      </c>
      <c r="B213" s="14" t="s">
        <v>1049</v>
      </c>
      <c r="C213" s="13">
        <v>942.42358999999999</v>
      </c>
      <c r="D213" s="13">
        <v>125.18085000000001</v>
      </c>
      <c r="E213" s="13">
        <v>1181.864628</v>
      </c>
      <c r="F213" s="12">
        <v>212.82773</v>
      </c>
      <c r="G213" s="11">
        <f t="shared" si="8"/>
        <v>87.646879999999996</v>
      </c>
      <c r="H213" s="10">
        <f t="shared" si="9"/>
        <v>0.70016204555249462</v>
      </c>
    </row>
    <row r="214" spans="1:8" ht="16.5" customHeight="1" x14ac:dyDescent="0.3">
      <c r="A214" s="15">
        <v>2510</v>
      </c>
      <c r="B214" s="14" t="s">
        <v>1048</v>
      </c>
      <c r="C214" s="13">
        <v>48853.061999999998</v>
      </c>
      <c r="D214" s="13">
        <v>3476.4587299999998</v>
      </c>
      <c r="E214" s="13">
        <v>16296.528</v>
      </c>
      <c r="F214" s="12">
        <v>2766.0075200000001</v>
      </c>
      <c r="G214" s="11">
        <f t="shared" si="8"/>
        <v>-710.45120999999972</v>
      </c>
      <c r="H214" s="10">
        <f t="shared" si="9"/>
        <v>-0.20436060519550586</v>
      </c>
    </row>
    <row r="215" spans="1:8" ht="16.5" customHeight="1" x14ac:dyDescent="0.3">
      <c r="A215" s="15">
        <v>2511</v>
      </c>
      <c r="B215" s="14" t="s">
        <v>1047</v>
      </c>
      <c r="C215" s="13">
        <v>37.299999999999997</v>
      </c>
      <c r="D215" s="13">
        <v>24.937159999999999</v>
      </c>
      <c r="E215" s="13">
        <v>183.95</v>
      </c>
      <c r="F215" s="12">
        <v>111.45953999999999</v>
      </c>
      <c r="G215" s="11">
        <f t="shared" si="8"/>
        <v>86.522379999999998</v>
      </c>
      <c r="H215" s="10">
        <f t="shared" si="9"/>
        <v>3.4696164278530515</v>
      </c>
    </row>
    <row r="216" spans="1:8" ht="16.5" customHeight="1" x14ac:dyDescent="0.3">
      <c r="A216" s="15">
        <v>2512</v>
      </c>
      <c r="B216" s="14" t="s">
        <v>1046</v>
      </c>
      <c r="C216" s="13">
        <v>231.56470300000001</v>
      </c>
      <c r="D216" s="13">
        <v>196.24035000000001</v>
      </c>
      <c r="E216" s="13">
        <v>326.27965999999998</v>
      </c>
      <c r="F216" s="12">
        <v>390.79449</v>
      </c>
      <c r="G216" s="11">
        <f t="shared" si="8"/>
        <v>194.55413999999999</v>
      </c>
      <c r="H216" s="10">
        <f t="shared" si="9"/>
        <v>0.9914074246198602</v>
      </c>
    </row>
    <row r="217" spans="1:8" ht="16.5" customHeight="1" x14ac:dyDescent="0.3">
      <c r="A217" s="15">
        <v>2513</v>
      </c>
      <c r="B217" s="14" t="s">
        <v>1045</v>
      </c>
      <c r="C217" s="13">
        <v>147.19618</v>
      </c>
      <c r="D217" s="13">
        <v>62.202949999999994</v>
      </c>
      <c r="E217" s="13">
        <v>77.835460000000012</v>
      </c>
      <c r="F217" s="12">
        <v>47.216080000000005</v>
      </c>
      <c r="G217" s="11">
        <f t="shared" si="8"/>
        <v>-14.986869999999989</v>
      </c>
      <c r="H217" s="10">
        <f t="shared" si="9"/>
        <v>-0.24093503603928737</v>
      </c>
    </row>
    <row r="218" spans="1:8" ht="16.5" customHeight="1" x14ac:dyDescent="0.3">
      <c r="A218" s="15">
        <v>2514</v>
      </c>
      <c r="B218" s="14" t="s">
        <v>1044</v>
      </c>
      <c r="C218" s="13">
        <v>402.17200000000003</v>
      </c>
      <c r="D218" s="13">
        <v>116.05558000000001</v>
      </c>
      <c r="E218" s="13">
        <v>1370.09</v>
      </c>
      <c r="F218" s="12">
        <v>388.89037999999999</v>
      </c>
      <c r="G218" s="11">
        <f t="shared" si="8"/>
        <v>272.83479999999997</v>
      </c>
      <c r="H218" s="10">
        <f t="shared" si="9"/>
        <v>2.3508977336548571</v>
      </c>
    </row>
    <row r="219" spans="1:8" ht="16.5" customHeight="1" x14ac:dyDescent="0.3">
      <c r="A219" s="15">
        <v>2515</v>
      </c>
      <c r="B219" s="14" t="s">
        <v>1043</v>
      </c>
      <c r="C219" s="13">
        <v>147.553</v>
      </c>
      <c r="D219" s="13">
        <v>58.676660000000005</v>
      </c>
      <c r="E219" s="13">
        <v>252.159412</v>
      </c>
      <c r="F219" s="12">
        <v>85.96781</v>
      </c>
      <c r="G219" s="11">
        <f t="shared" si="8"/>
        <v>27.291149999999995</v>
      </c>
      <c r="H219" s="10">
        <f t="shared" si="9"/>
        <v>0.46511082941667081</v>
      </c>
    </row>
    <row r="220" spans="1:8" ht="16.5" customHeight="1" x14ac:dyDescent="0.3">
      <c r="A220" s="15">
        <v>2516</v>
      </c>
      <c r="B220" s="14" t="s">
        <v>1042</v>
      </c>
      <c r="C220" s="13">
        <v>212.11</v>
      </c>
      <c r="D220" s="13">
        <v>45.258720000000004</v>
      </c>
      <c r="E220" s="13">
        <v>465.84500000000003</v>
      </c>
      <c r="F220" s="12">
        <v>97.235160000000008</v>
      </c>
      <c r="G220" s="11">
        <f t="shared" si="8"/>
        <v>51.976440000000004</v>
      </c>
      <c r="H220" s="10">
        <f t="shared" si="9"/>
        <v>1.1484292971608565</v>
      </c>
    </row>
    <row r="221" spans="1:8" ht="16.5" customHeight="1" x14ac:dyDescent="0.3">
      <c r="A221" s="15">
        <v>2517</v>
      </c>
      <c r="B221" s="14" t="s">
        <v>1041</v>
      </c>
      <c r="C221" s="13">
        <v>69806.490139999994</v>
      </c>
      <c r="D221" s="13">
        <v>2695.1748299999999</v>
      </c>
      <c r="E221" s="13">
        <v>22389.456704</v>
      </c>
      <c r="F221" s="12">
        <v>2574.8016400000001</v>
      </c>
      <c r="G221" s="11">
        <f t="shared" si="8"/>
        <v>-120.37318999999979</v>
      </c>
      <c r="H221" s="10">
        <f t="shared" si="9"/>
        <v>-4.4662479279683608E-2</v>
      </c>
    </row>
    <row r="222" spans="1:8" ht="16.5" customHeight="1" x14ac:dyDescent="0.3">
      <c r="A222" s="15">
        <v>2518</v>
      </c>
      <c r="B222" s="14" t="s">
        <v>1040</v>
      </c>
      <c r="C222" s="13">
        <v>158808.212</v>
      </c>
      <c r="D222" s="13">
        <v>3392.7475899999999</v>
      </c>
      <c r="E222" s="13">
        <v>36516.188000000002</v>
      </c>
      <c r="F222" s="12">
        <v>2039.75074</v>
      </c>
      <c r="G222" s="11">
        <f t="shared" si="8"/>
        <v>-1352.99685</v>
      </c>
      <c r="H222" s="10">
        <f t="shared" si="9"/>
        <v>-0.3987908956115418</v>
      </c>
    </row>
    <row r="223" spans="1:8" ht="16.5" customHeight="1" x14ac:dyDescent="0.3">
      <c r="A223" s="15">
        <v>2519</v>
      </c>
      <c r="B223" s="14" t="s">
        <v>1039</v>
      </c>
      <c r="C223" s="13">
        <v>18337.21225</v>
      </c>
      <c r="D223" s="13">
        <v>7614.0586299999995</v>
      </c>
      <c r="E223" s="13">
        <v>12384.234550000001</v>
      </c>
      <c r="F223" s="12">
        <v>9044.8178499999904</v>
      </c>
      <c r="G223" s="11">
        <f t="shared" si="8"/>
        <v>1430.7592199999908</v>
      </c>
      <c r="H223" s="10">
        <f t="shared" si="9"/>
        <v>0.18791019212311882</v>
      </c>
    </row>
    <row r="224" spans="1:8" ht="16.5" customHeight="1" x14ac:dyDescent="0.3">
      <c r="A224" s="15">
        <v>2520</v>
      </c>
      <c r="B224" s="14" t="s">
        <v>1038</v>
      </c>
      <c r="C224" s="13">
        <v>503.68759999999997</v>
      </c>
      <c r="D224" s="13">
        <v>135.13785999999999</v>
      </c>
      <c r="E224" s="13">
        <v>1164.0445</v>
      </c>
      <c r="F224" s="12">
        <v>303.15702000000005</v>
      </c>
      <c r="G224" s="11">
        <f t="shared" si="8"/>
        <v>168.01916000000006</v>
      </c>
      <c r="H224" s="10">
        <f t="shared" si="9"/>
        <v>1.2433167137617842</v>
      </c>
    </row>
    <row r="225" spans="1:8" ht="16.5" customHeight="1" x14ac:dyDescent="0.3">
      <c r="A225" s="15">
        <v>2521</v>
      </c>
      <c r="B225" s="14" t="s">
        <v>1037</v>
      </c>
      <c r="C225" s="13">
        <v>108044.88</v>
      </c>
      <c r="D225" s="13">
        <v>1913.6320499999999</v>
      </c>
      <c r="E225" s="13">
        <v>45822.85</v>
      </c>
      <c r="F225" s="12">
        <v>1205.2186299999998</v>
      </c>
      <c r="G225" s="11">
        <f t="shared" si="8"/>
        <v>-708.41342000000009</v>
      </c>
      <c r="H225" s="10">
        <f t="shared" si="9"/>
        <v>-0.37019312045907682</v>
      </c>
    </row>
    <row r="226" spans="1:8" ht="16.5" customHeight="1" x14ac:dyDescent="0.3">
      <c r="A226" s="15">
        <v>2522</v>
      </c>
      <c r="B226" s="14" t="s">
        <v>1036</v>
      </c>
      <c r="C226" s="13">
        <v>17658.516480000002</v>
      </c>
      <c r="D226" s="13">
        <v>1998.7255500000001</v>
      </c>
      <c r="E226" s="13">
        <v>9245.1382240000003</v>
      </c>
      <c r="F226" s="12">
        <v>2387.3286499999999</v>
      </c>
      <c r="G226" s="11">
        <f t="shared" si="8"/>
        <v>388.60309999999981</v>
      </c>
      <c r="H226" s="10">
        <f t="shared" si="9"/>
        <v>0.19442544275275803</v>
      </c>
    </row>
    <row r="227" spans="1:8" ht="16.5" customHeight="1" x14ac:dyDescent="0.3">
      <c r="A227" s="15">
        <v>2523</v>
      </c>
      <c r="B227" s="14" t="s">
        <v>1035</v>
      </c>
      <c r="C227" s="13">
        <v>33259.824050000003</v>
      </c>
      <c r="D227" s="13">
        <v>2621.2732099999998</v>
      </c>
      <c r="E227" s="13">
        <v>5024.2860000000001</v>
      </c>
      <c r="F227" s="12">
        <v>2286.0083300000001</v>
      </c>
      <c r="G227" s="11">
        <f t="shared" si="8"/>
        <v>-335.26487999999972</v>
      </c>
      <c r="H227" s="10">
        <f t="shared" si="9"/>
        <v>-0.12790153987801972</v>
      </c>
    </row>
    <row r="228" spans="1:8" ht="16.5" customHeight="1" x14ac:dyDescent="0.3">
      <c r="A228" s="15">
        <v>2524</v>
      </c>
      <c r="B228" s="14" t="s">
        <v>1034</v>
      </c>
      <c r="C228" s="13">
        <v>703.26300000000003</v>
      </c>
      <c r="D228" s="13">
        <v>210.78114000000002</v>
      </c>
      <c r="E228" s="13">
        <v>20</v>
      </c>
      <c r="F228" s="12">
        <v>11</v>
      </c>
      <c r="G228" s="11">
        <f t="shared" si="8"/>
        <v>-199.78114000000002</v>
      </c>
      <c r="H228" s="10">
        <f t="shared" si="9"/>
        <v>-0.94781316772458868</v>
      </c>
    </row>
    <row r="229" spans="1:8" ht="16.5" customHeight="1" x14ac:dyDescent="0.3">
      <c r="A229" s="15">
        <v>2525</v>
      </c>
      <c r="B229" s="14" t="s">
        <v>1033</v>
      </c>
      <c r="C229" s="13">
        <v>126.21302499999999</v>
      </c>
      <c r="D229" s="13">
        <v>70.210589999999996</v>
      </c>
      <c r="E229" s="13">
        <v>94.985600000000005</v>
      </c>
      <c r="F229" s="12">
        <v>58.213149999999999</v>
      </c>
      <c r="G229" s="11">
        <f t="shared" si="8"/>
        <v>-11.997439999999997</v>
      </c>
      <c r="H229" s="10">
        <f t="shared" si="9"/>
        <v>-0.17087792596529952</v>
      </c>
    </row>
    <row r="230" spans="1:8" ht="16.5" customHeight="1" x14ac:dyDescent="0.3">
      <c r="A230" s="15">
        <v>2526</v>
      </c>
      <c r="B230" s="14" t="s">
        <v>1032</v>
      </c>
      <c r="C230" s="13">
        <v>242.56129000000001</v>
      </c>
      <c r="D230" s="13">
        <v>145.43505999999999</v>
      </c>
      <c r="E230" s="13">
        <v>460.34846000000005</v>
      </c>
      <c r="F230" s="12">
        <v>274.25046999999995</v>
      </c>
      <c r="G230" s="11">
        <f t="shared" si="8"/>
        <v>128.81540999999996</v>
      </c>
      <c r="H230" s="10">
        <f t="shared" si="9"/>
        <v>0.88572459763140998</v>
      </c>
    </row>
    <row r="231" spans="1:8" ht="16.5" customHeight="1" x14ac:dyDescent="0.3">
      <c r="A231" s="15">
        <v>2528</v>
      </c>
      <c r="B231" s="14" t="s">
        <v>1031</v>
      </c>
      <c r="C231" s="13">
        <v>7.5000000000000002E-4</v>
      </c>
      <c r="D231" s="13">
        <v>1.8700000000000001E-3</v>
      </c>
      <c r="E231" s="13">
        <v>0</v>
      </c>
      <c r="F231" s="12">
        <v>0</v>
      </c>
      <c r="G231" s="11">
        <f t="shared" si="8"/>
        <v>-1.8700000000000001E-3</v>
      </c>
      <c r="H231" s="10">
        <f t="shared" si="9"/>
        <v>-1</v>
      </c>
    </row>
    <row r="232" spans="1:8" ht="16.5" customHeight="1" x14ac:dyDescent="0.3">
      <c r="A232" s="15">
        <v>2529</v>
      </c>
      <c r="B232" s="14" t="s">
        <v>1030</v>
      </c>
      <c r="C232" s="13">
        <v>18955.099999999999</v>
      </c>
      <c r="D232" s="13">
        <v>4223.4404000000004</v>
      </c>
      <c r="E232" s="13">
        <v>10967.3</v>
      </c>
      <c r="F232" s="12">
        <v>2256.2507700000001</v>
      </c>
      <c r="G232" s="11">
        <f t="shared" si="8"/>
        <v>-1967.1896300000003</v>
      </c>
      <c r="H232" s="10">
        <f t="shared" si="9"/>
        <v>-0.46577894883990789</v>
      </c>
    </row>
    <row r="233" spans="1:8" ht="16.5" customHeight="1" x14ac:dyDescent="0.3">
      <c r="A233" s="15">
        <v>2530</v>
      </c>
      <c r="B233" s="14" t="s">
        <v>1029</v>
      </c>
      <c r="C233" s="13">
        <v>10119.7225</v>
      </c>
      <c r="D233" s="13">
        <v>2661.3589700000002</v>
      </c>
      <c r="E233" s="13">
        <v>4314.098</v>
      </c>
      <c r="F233" s="12">
        <v>1647.20883</v>
      </c>
      <c r="G233" s="11">
        <f t="shared" si="8"/>
        <v>-1014.1501400000002</v>
      </c>
      <c r="H233" s="10">
        <f t="shared" si="9"/>
        <v>-0.38106476857573263</v>
      </c>
    </row>
    <row r="234" spans="1:8" ht="16.5" customHeight="1" x14ac:dyDescent="0.3">
      <c r="A234" s="15">
        <v>2601</v>
      </c>
      <c r="B234" s="14" t="s">
        <v>1028</v>
      </c>
      <c r="C234" s="13">
        <v>1.43</v>
      </c>
      <c r="D234" s="13">
        <v>1.6772799999999999</v>
      </c>
      <c r="E234" s="13">
        <v>66.885000000000005</v>
      </c>
      <c r="F234" s="12">
        <v>40.878360000000001</v>
      </c>
      <c r="G234" s="11">
        <f t="shared" si="8"/>
        <v>39.201079999999997</v>
      </c>
      <c r="H234" s="10">
        <f t="shared" si="9"/>
        <v>23.371816273967376</v>
      </c>
    </row>
    <row r="235" spans="1:8" ht="16.5" customHeight="1" x14ac:dyDescent="0.3">
      <c r="A235" s="15">
        <v>2602</v>
      </c>
      <c r="B235" s="14" t="s">
        <v>1027</v>
      </c>
      <c r="C235" s="13">
        <v>91021</v>
      </c>
      <c r="D235" s="13">
        <v>12247.61627</v>
      </c>
      <c r="E235" s="13">
        <v>487.798</v>
      </c>
      <c r="F235" s="12">
        <v>85.485140000000001</v>
      </c>
      <c r="G235" s="11">
        <f t="shared" si="8"/>
        <v>-12162.13113</v>
      </c>
      <c r="H235" s="10">
        <f t="shared" si="9"/>
        <v>-0.99302026303604951</v>
      </c>
    </row>
    <row r="236" spans="1:8" ht="16.5" customHeight="1" x14ac:dyDescent="0.3">
      <c r="A236" s="15">
        <v>2603</v>
      </c>
      <c r="B236" s="14" t="s">
        <v>1026</v>
      </c>
      <c r="C236" s="13">
        <v>3.3</v>
      </c>
      <c r="D236" s="13">
        <v>17.688700000000001</v>
      </c>
      <c r="E236" s="13">
        <v>1</v>
      </c>
      <c r="F236" s="12">
        <v>5.2588100000000004</v>
      </c>
      <c r="G236" s="11">
        <f t="shared" si="8"/>
        <v>-12.42989</v>
      </c>
      <c r="H236" s="10">
        <f t="shared" si="9"/>
        <v>-0.70270229016264618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3974</v>
      </c>
      <c r="D239" s="13">
        <v>772.08878000000004</v>
      </c>
      <c r="E239" s="13">
        <v>209.5</v>
      </c>
      <c r="F239" s="12">
        <v>170.17210999999998</v>
      </c>
      <c r="G239" s="11">
        <f t="shared" si="8"/>
        <v>-601.91667000000007</v>
      </c>
      <c r="H239" s="10">
        <f t="shared" si="9"/>
        <v>-0.7795951522569724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0.125</v>
      </c>
      <c r="D241" s="13">
        <v>0.86062000000000005</v>
      </c>
      <c r="E241" s="13">
        <v>0</v>
      </c>
      <c r="F241" s="12">
        <v>0</v>
      </c>
      <c r="G241" s="11">
        <f t="shared" si="8"/>
        <v>-0.86062000000000005</v>
      </c>
      <c r="H241" s="10">
        <f t="shared" si="9"/>
        <v>-1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1703.2598</v>
      </c>
      <c r="D243" s="13">
        <v>782.87762999999995</v>
      </c>
      <c r="E243" s="13">
        <v>343.18</v>
      </c>
      <c r="F243" s="12">
        <v>256.45229999999998</v>
      </c>
      <c r="G243" s="11">
        <f t="shared" si="8"/>
        <v>-526.42533000000003</v>
      </c>
      <c r="H243" s="10">
        <f t="shared" si="9"/>
        <v>-0.67242351783637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24.45</v>
      </c>
      <c r="D246" s="13">
        <v>707.59768000000008</v>
      </c>
      <c r="E246" s="13">
        <v>0.2</v>
      </c>
      <c r="F246" s="12">
        <v>6.6897000000000002</v>
      </c>
      <c r="G246" s="11">
        <f t="shared" si="8"/>
        <v>-700.90798000000007</v>
      </c>
      <c r="H246" s="10">
        <f t="shared" si="9"/>
        <v>-0.99054589890684774</v>
      </c>
    </row>
    <row r="247" spans="1:8" ht="16.5" customHeight="1" x14ac:dyDescent="0.3">
      <c r="A247" s="15">
        <v>2614</v>
      </c>
      <c r="B247" s="14" t="s">
        <v>1015</v>
      </c>
      <c r="C247" s="13">
        <v>100</v>
      </c>
      <c r="D247" s="13">
        <v>137.5</v>
      </c>
      <c r="E247" s="13">
        <v>0</v>
      </c>
      <c r="F247" s="12">
        <v>0</v>
      </c>
      <c r="G247" s="11">
        <f t="shared" si="8"/>
        <v>-137.5</v>
      </c>
      <c r="H247" s="10">
        <f t="shared" si="9"/>
        <v>-1</v>
      </c>
    </row>
    <row r="248" spans="1:8" ht="25.5" customHeight="1" x14ac:dyDescent="0.3">
      <c r="A248" s="15">
        <v>2615</v>
      </c>
      <c r="B248" s="14" t="s">
        <v>1014</v>
      </c>
      <c r="C248" s="13">
        <v>85.941000000000003</v>
      </c>
      <c r="D248" s="13">
        <v>227.36375000000001</v>
      </c>
      <c r="E248" s="13">
        <v>33.950000000000003</v>
      </c>
      <c r="F248" s="12">
        <v>109.98379</v>
      </c>
      <c r="G248" s="11">
        <f t="shared" si="8"/>
        <v>-117.37996000000001</v>
      </c>
      <c r="H248" s="10">
        <f t="shared" si="9"/>
        <v>-0.51626505984353266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1594.4449999999999</v>
      </c>
      <c r="D252" s="13">
        <v>47.835279999999997</v>
      </c>
      <c r="E252" s="13">
        <v>14624.002</v>
      </c>
      <c r="F252" s="12">
        <v>283.47309999999999</v>
      </c>
      <c r="G252" s="11">
        <f t="shared" si="8"/>
        <v>235.63781999999998</v>
      </c>
      <c r="H252" s="10">
        <f t="shared" si="9"/>
        <v>4.9260257282909183</v>
      </c>
    </row>
    <row r="253" spans="1:8" ht="16.5" customHeight="1" x14ac:dyDescent="0.3">
      <c r="A253" s="15">
        <v>2620</v>
      </c>
      <c r="B253" s="14" t="s">
        <v>1009</v>
      </c>
      <c r="C253" s="13">
        <v>245.92673000000002</v>
      </c>
      <c r="D253" s="13">
        <v>185.18317000000002</v>
      </c>
      <c r="E253" s="13">
        <v>246.56</v>
      </c>
      <c r="F253" s="12">
        <v>135.25335999999999</v>
      </c>
      <c r="G253" s="11">
        <f t="shared" si="8"/>
        <v>-49.929810000000032</v>
      </c>
      <c r="H253" s="10">
        <f t="shared" si="9"/>
        <v>-0.26962390804736752</v>
      </c>
    </row>
    <row r="254" spans="1:8" ht="16.5" customHeight="1" x14ac:dyDescent="0.3">
      <c r="A254" s="15">
        <v>2621</v>
      </c>
      <c r="B254" s="14" t="s">
        <v>1008</v>
      </c>
      <c r="C254" s="13">
        <v>231185.595</v>
      </c>
      <c r="D254" s="13">
        <v>85.60611999999999</v>
      </c>
      <c r="E254" s="13">
        <v>15294.380999999999</v>
      </c>
      <c r="F254" s="12">
        <v>48.438139999999997</v>
      </c>
      <c r="G254" s="11">
        <f t="shared" si="8"/>
        <v>-37.167979999999993</v>
      </c>
      <c r="H254" s="10">
        <f t="shared" si="9"/>
        <v>-0.4341743323958614</v>
      </c>
    </row>
    <row r="255" spans="1:8" ht="16.5" customHeight="1" x14ac:dyDescent="0.3">
      <c r="A255" s="15">
        <v>2701</v>
      </c>
      <c r="B255" s="14" t="s">
        <v>1007</v>
      </c>
      <c r="C255" s="13">
        <v>3783891.1764000002</v>
      </c>
      <c r="D255" s="13">
        <v>905224.64295000106</v>
      </c>
      <c r="E255" s="13">
        <v>173293.99359999999</v>
      </c>
      <c r="F255" s="12">
        <v>66097.898969999995</v>
      </c>
      <c r="G255" s="11">
        <f t="shared" si="8"/>
        <v>-839126.74398000108</v>
      </c>
      <c r="H255" s="10">
        <f t="shared" si="9"/>
        <v>-0.92698177244203595</v>
      </c>
    </row>
    <row r="256" spans="1:8" ht="16.5" customHeight="1" x14ac:dyDescent="0.3">
      <c r="A256" s="15">
        <v>2702</v>
      </c>
      <c r="B256" s="14" t="s">
        <v>1006</v>
      </c>
      <c r="C256" s="13">
        <v>24</v>
      </c>
      <c r="D256" s="13">
        <v>2.4293899999999997</v>
      </c>
      <c r="E256" s="13">
        <v>0</v>
      </c>
      <c r="F256" s="12">
        <v>0</v>
      </c>
      <c r="G256" s="11">
        <f t="shared" si="8"/>
        <v>-2.4293899999999997</v>
      </c>
      <c r="H256" s="10">
        <f t="shared" si="9"/>
        <v>-1</v>
      </c>
    </row>
    <row r="257" spans="1:8" ht="16.5" customHeight="1" x14ac:dyDescent="0.3">
      <c r="A257" s="15">
        <v>2703</v>
      </c>
      <c r="B257" s="14" t="s">
        <v>1005</v>
      </c>
      <c r="C257" s="13">
        <v>14505.778481000001</v>
      </c>
      <c r="D257" s="13">
        <v>1719.90554</v>
      </c>
      <c r="E257" s="13">
        <v>7042.1670039999999</v>
      </c>
      <c r="F257" s="12">
        <v>1723.7990300000001</v>
      </c>
      <c r="G257" s="11">
        <f t="shared" si="8"/>
        <v>3.8934900000001562</v>
      </c>
      <c r="H257" s="10">
        <f t="shared" si="9"/>
        <v>2.2637813004545331E-3</v>
      </c>
    </row>
    <row r="258" spans="1:8" ht="16.5" customHeight="1" x14ac:dyDescent="0.3">
      <c r="A258" s="15">
        <v>2704</v>
      </c>
      <c r="B258" s="14" t="s">
        <v>1004</v>
      </c>
      <c r="C258" s="13">
        <v>201645.52</v>
      </c>
      <c r="D258" s="13">
        <v>100905.07356</v>
      </c>
      <c r="E258" s="13">
        <v>32168.01</v>
      </c>
      <c r="F258" s="12">
        <v>16094.688039999999</v>
      </c>
      <c r="G258" s="11">
        <f t="shared" si="8"/>
        <v>-84810.385520000011</v>
      </c>
      <c r="H258" s="10">
        <f t="shared" si="9"/>
        <v>-0.84049674142073938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1595.35</v>
      </c>
      <c r="D260" s="13">
        <v>945.55906000000004</v>
      </c>
      <c r="E260" s="13">
        <v>0</v>
      </c>
      <c r="F260" s="12">
        <v>0</v>
      </c>
      <c r="G260" s="11">
        <f t="shared" si="8"/>
        <v>-945.55906000000004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16022.551864999999</v>
      </c>
      <c r="D261" s="13">
        <v>5304.8060599999999</v>
      </c>
      <c r="E261" s="13">
        <v>1505.848504</v>
      </c>
      <c r="F261" s="12">
        <v>1990.90137</v>
      </c>
      <c r="G261" s="11">
        <f t="shared" si="8"/>
        <v>-3313.9046899999998</v>
      </c>
      <c r="H261" s="10">
        <f t="shared" si="9"/>
        <v>-0.62469855684036069</v>
      </c>
    </row>
    <row r="262" spans="1:8" ht="16.5" customHeight="1" x14ac:dyDescent="0.3">
      <c r="A262" s="15">
        <v>2708</v>
      </c>
      <c r="B262" s="14" t="s">
        <v>1000</v>
      </c>
      <c r="C262" s="13">
        <v>4021.6480000000001</v>
      </c>
      <c r="D262" s="13">
        <v>2437.7626600000003</v>
      </c>
      <c r="E262" s="13">
        <v>3960.748</v>
      </c>
      <c r="F262" s="12">
        <v>2753.1831099999999</v>
      </c>
      <c r="G262" s="11">
        <f t="shared" si="8"/>
        <v>315.42044999999962</v>
      </c>
      <c r="H262" s="10">
        <f t="shared" si="9"/>
        <v>0.12938931881088028</v>
      </c>
    </row>
    <row r="263" spans="1:8" ht="16.5" customHeight="1" x14ac:dyDescent="0.3">
      <c r="A263" s="15">
        <v>2709</v>
      </c>
      <c r="B263" s="14" t="s">
        <v>999</v>
      </c>
      <c r="C263" s="13">
        <v>178464.05499999999</v>
      </c>
      <c r="D263" s="13">
        <v>128750.78114000001</v>
      </c>
      <c r="E263" s="13">
        <v>0</v>
      </c>
      <c r="F263" s="12">
        <v>0</v>
      </c>
      <c r="G263" s="11">
        <f t="shared" ref="G263:G326" si="10">F263-D263</f>
        <v>-128750.78114000001</v>
      </c>
      <c r="H263" s="10">
        <f t="shared" ref="H263:H326" si="11">IF(D263&lt;&gt;0,G263/D263,"")</f>
        <v>-1</v>
      </c>
    </row>
    <row r="264" spans="1:8" ht="16.5" customHeight="1" x14ac:dyDescent="0.3">
      <c r="A264" s="15">
        <v>2710</v>
      </c>
      <c r="B264" s="14" t="s">
        <v>998</v>
      </c>
      <c r="C264" s="13">
        <v>1357995.352648</v>
      </c>
      <c r="D264" s="13">
        <v>1165173.2256200099</v>
      </c>
      <c r="E264" s="13">
        <v>2562014.2503760899</v>
      </c>
      <c r="F264" s="12">
        <v>2757680.4416700201</v>
      </c>
      <c r="G264" s="11">
        <f t="shared" si="10"/>
        <v>1592507.2160500102</v>
      </c>
      <c r="H264" s="10">
        <f t="shared" si="11"/>
        <v>1.3667557587436048</v>
      </c>
    </row>
    <row r="265" spans="1:8" ht="16.5" customHeight="1" x14ac:dyDescent="0.3">
      <c r="A265" s="15">
        <v>2711</v>
      </c>
      <c r="B265" s="14" t="s">
        <v>997</v>
      </c>
      <c r="C265" s="13">
        <v>960425.13433899998</v>
      </c>
      <c r="D265" s="13">
        <v>1143148.46254</v>
      </c>
      <c r="E265" s="13">
        <v>464101.84939600003</v>
      </c>
      <c r="F265" s="12">
        <v>637934.97740999702</v>
      </c>
      <c r="G265" s="11">
        <f t="shared" si="10"/>
        <v>-505213.48513000295</v>
      </c>
      <c r="H265" s="10">
        <f t="shared" si="11"/>
        <v>-0.44194914456469819</v>
      </c>
    </row>
    <row r="266" spans="1:8" ht="16.5" customHeight="1" x14ac:dyDescent="0.3">
      <c r="A266" s="15">
        <v>2712</v>
      </c>
      <c r="B266" s="14" t="s">
        <v>996</v>
      </c>
      <c r="C266" s="13">
        <v>1068.8847739999999</v>
      </c>
      <c r="D266" s="13">
        <v>1920.4161999999999</v>
      </c>
      <c r="E266" s="13">
        <v>2832.4961940000003</v>
      </c>
      <c r="F266" s="12">
        <v>4721.7184900000002</v>
      </c>
      <c r="G266" s="11">
        <f t="shared" si="10"/>
        <v>2801.3022900000005</v>
      </c>
      <c r="H266" s="10">
        <f t="shared" si="11"/>
        <v>1.4586954067560984</v>
      </c>
    </row>
    <row r="267" spans="1:8" ht="16.5" customHeight="1" x14ac:dyDescent="0.3">
      <c r="A267" s="15">
        <v>2713</v>
      </c>
      <c r="B267" s="14" t="s">
        <v>995</v>
      </c>
      <c r="C267" s="13">
        <v>74188.133474999995</v>
      </c>
      <c r="D267" s="13">
        <v>21521.57058</v>
      </c>
      <c r="E267" s="13">
        <v>47770.076200000003</v>
      </c>
      <c r="F267" s="12">
        <v>19346.249949999998</v>
      </c>
      <c r="G267" s="11">
        <f t="shared" si="10"/>
        <v>-2175.320630000002</v>
      </c>
      <c r="H267" s="10">
        <f t="shared" si="11"/>
        <v>-0.10107629561299433</v>
      </c>
    </row>
    <row r="268" spans="1:8" ht="16.5" customHeight="1" x14ac:dyDescent="0.3">
      <c r="A268" s="15">
        <v>2714</v>
      </c>
      <c r="B268" s="14" t="s">
        <v>994</v>
      </c>
      <c r="C268" s="13">
        <v>3.2000000000000003E-4</v>
      </c>
      <c r="D268" s="13">
        <v>1.1560000000000001E-2</v>
      </c>
      <c r="E268" s="13">
        <v>59.619</v>
      </c>
      <c r="F268" s="12">
        <v>42.441050000000004</v>
      </c>
      <c r="G268" s="11">
        <f t="shared" si="10"/>
        <v>42.429490000000001</v>
      </c>
      <c r="H268" s="10">
        <f t="shared" si="11"/>
        <v>3670.371107266436</v>
      </c>
    </row>
    <row r="269" spans="1:8" ht="16.5" customHeight="1" x14ac:dyDescent="0.3">
      <c r="A269" s="15">
        <v>2715</v>
      </c>
      <c r="B269" s="14" t="s">
        <v>993</v>
      </c>
      <c r="C269" s="13">
        <v>480.24991999999997</v>
      </c>
      <c r="D269" s="13">
        <v>493.17238000000003</v>
      </c>
      <c r="E269" s="13">
        <v>193.850607</v>
      </c>
      <c r="F269" s="12">
        <v>302.64726999999999</v>
      </c>
      <c r="G269" s="11">
        <f t="shared" si="10"/>
        <v>-190.52511000000004</v>
      </c>
      <c r="H269" s="10">
        <f t="shared" si="11"/>
        <v>-0.38632558863089622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102114.40281</v>
      </c>
      <c r="E270" s="13">
        <v>0</v>
      </c>
      <c r="F270" s="12">
        <v>70100.226060000001</v>
      </c>
      <c r="G270" s="11">
        <f t="shared" si="10"/>
        <v>-32014.176749999999</v>
      </c>
      <c r="H270" s="10">
        <f t="shared" si="11"/>
        <v>-0.3135128431350418</v>
      </c>
    </row>
    <row r="271" spans="1:8" ht="16.5" customHeight="1" x14ac:dyDescent="0.3">
      <c r="A271" s="15">
        <v>2801</v>
      </c>
      <c r="B271" s="14" t="s">
        <v>991</v>
      </c>
      <c r="C271" s="13">
        <v>704.45507778000001</v>
      </c>
      <c r="D271" s="13">
        <v>783.91620999999998</v>
      </c>
      <c r="E271" s="13">
        <v>795.23327500000005</v>
      </c>
      <c r="F271" s="12">
        <v>1109.9005900000002</v>
      </c>
      <c r="G271" s="11">
        <f t="shared" si="10"/>
        <v>325.98438000000021</v>
      </c>
      <c r="H271" s="10">
        <f t="shared" si="11"/>
        <v>0.41584084605164656</v>
      </c>
    </row>
    <row r="272" spans="1:8" ht="16.5" customHeight="1" x14ac:dyDescent="0.3">
      <c r="A272" s="15">
        <v>2802</v>
      </c>
      <c r="B272" s="14" t="s">
        <v>990</v>
      </c>
      <c r="C272" s="13">
        <v>2.4E-2</v>
      </c>
      <c r="D272" s="13">
        <v>0.11965000000000001</v>
      </c>
      <c r="E272" s="13">
        <v>2.5000000000000001E-5</v>
      </c>
      <c r="F272" s="12">
        <v>1.7809999999999999E-2</v>
      </c>
      <c r="G272" s="11">
        <f t="shared" si="10"/>
        <v>-0.10184000000000001</v>
      </c>
      <c r="H272" s="10">
        <f t="shared" si="11"/>
        <v>-0.85114918512327631</v>
      </c>
    </row>
    <row r="273" spans="1:8" ht="16.5" customHeight="1" x14ac:dyDescent="0.3">
      <c r="A273" s="15">
        <v>2803</v>
      </c>
      <c r="B273" s="14" t="s">
        <v>989</v>
      </c>
      <c r="C273" s="13">
        <v>457.26</v>
      </c>
      <c r="D273" s="13">
        <v>643.12294999999995</v>
      </c>
      <c r="E273" s="13">
        <v>695.17899999999997</v>
      </c>
      <c r="F273" s="12">
        <v>1459.3649700000001</v>
      </c>
      <c r="G273" s="11">
        <f t="shared" si="10"/>
        <v>816.24202000000014</v>
      </c>
      <c r="H273" s="10">
        <f t="shared" si="11"/>
        <v>1.269185029083475</v>
      </c>
    </row>
    <row r="274" spans="1:8" ht="16.5" customHeight="1" x14ac:dyDescent="0.3">
      <c r="A274" s="15">
        <v>2804</v>
      </c>
      <c r="B274" s="14" t="s">
        <v>988</v>
      </c>
      <c r="C274" s="13">
        <v>7160.9855390000002</v>
      </c>
      <c r="D274" s="13">
        <v>5300.7337099999995</v>
      </c>
      <c r="E274" s="13">
        <v>7540.8427690000008</v>
      </c>
      <c r="F274" s="12">
        <v>13171.65026</v>
      </c>
      <c r="G274" s="11">
        <f t="shared" si="10"/>
        <v>7870.9165500000008</v>
      </c>
      <c r="H274" s="10">
        <f t="shared" si="11"/>
        <v>1.4848730346803256</v>
      </c>
    </row>
    <row r="275" spans="1:8" ht="16.5" customHeight="1" x14ac:dyDescent="0.3">
      <c r="A275" s="15">
        <v>2805</v>
      </c>
      <c r="B275" s="14" t="s">
        <v>987</v>
      </c>
      <c r="C275" s="13">
        <v>297.8</v>
      </c>
      <c r="D275" s="13">
        <v>2759.4002599999999</v>
      </c>
      <c r="E275" s="13">
        <v>60.651125</v>
      </c>
      <c r="F275" s="12">
        <v>251.80611999999999</v>
      </c>
      <c r="G275" s="11">
        <f t="shared" si="10"/>
        <v>-2507.5941399999997</v>
      </c>
      <c r="H275" s="10">
        <f t="shared" si="11"/>
        <v>-0.90874606933609547</v>
      </c>
    </row>
    <row r="276" spans="1:8" ht="16.5" customHeight="1" x14ac:dyDescent="0.3">
      <c r="A276" s="15">
        <v>2806</v>
      </c>
      <c r="B276" s="14" t="s">
        <v>986</v>
      </c>
      <c r="C276" s="13">
        <v>226.89818700000001</v>
      </c>
      <c r="D276" s="13">
        <v>32.72739</v>
      </c>
      <c r="E276" s="13">
        <v>3393.9328730000002</v>
      </c>
      <c r="F276" s="12">
        <v>2263.3543799999998</v>
      </c>
      <c r="G276" s="11">
        <f t="shared" si="10"/>
        <v>2230.6269899999998</v>
      </c>
      <c r="H276" s="10">
        <f t="shared" si="11"/>
        <v>68.157802684540371</v>
      </c>
    </row>
    <row r="277" spans="1:8" ht="16.5" customHeight="1" x14ac:dyDescent="0.3">
      <c r="A277" s="15">
        <v>2807</v>
      </c>
      <c r="B277" s="14" t="s">
        <v>985</v>
      </c>
      <c r="C277" s="13">
        <v>11961.23566</v>
      </c>
      <c r="D277" s="13">
        <v>836.99343999999996</v>
      </c>
      <c r="E277" s="13">
        <v>2291.9324550000001</v>
      </c>
      <c r="F277" s="12">
        <v>698.68395999999996</v>
      </c>
      <c r="G277" s="11">
        <f t="shared" si="10"/>
        <v>-138.30948000000001</v>
      </c>
      <c r="H277" s="10">
        <f t="shared" si="11"/>
        <v>-0.16524559619009679</v>
      </c>
    </row>
    <row r="278" spans="1:8" ht="16.5" customHeight="1" x14ac:dyDescent="0.3">
      <c r="A278" s="15">
        <v>2808</v>
      </c>
      <c r="B278" s="14" t="s">
        <v>984</v>
      </c>
      <c r="C278" s="13">
        <v>1381.3809220000001</v>
      </c>
      <c r="D278" s="13">
        <v>448.30358000000001</v>
      </c>
      <c r="E278" s="13">
        <v>4320.5233799999996</v>
      </c>
      <c r="F278" s="12">
        <v>1131.5682099999999</v>
      </c>
      <c r="G278" s="11">
        <f t="shared" si="10"/>
        <v>683.2646299999999</v>
      </c>
      <c r="H278" s="10">
        <f t="shared" si="11"/>
        <v>1.5241114737473207</v>
      </c>
    </row>
    <row r="279" spans="1:8" ht="25.5" customHeight="1" x14ac:dyDescent="0.3">
      <c r="A279" s="15">
        <v>2809</v>
      </c>
      <c r="B279" s="14" t="s">
        <v>983</v>
      </c>
      <c r="C279" s="13">
        <v>1787.6627505000001</v>
      </c>
      <c r="D279" s="13">
        <v>2549.8288399999997</v>
      </c>
      <c r="E279" s="13">
        <v>976.70411200000001</v>
      </c>
      <c r="F279" s="12">
        <v>1529.1520700000001</v>
      </c>
      <c r="G279" s="11">
        <f t="shared" si="10"/>
        <v>-1020.6767699999996</v>
      </c>
      <c r="H279" s="10">
        <f t="shared" si="11"/>
        <v>-0.40029226824495395</v>
      </c>
    </row>
    <row r="280" spans="1:8" ht="16.5" customHeight="1" x14ac:dyDescent="0.3">
      <c r="A280" s="15">
        <v>2810</v>
      </c>
      <c r="B280" s="14" t="s">
        <v>982</v>
      </c>
      <c r="C280" s="13">
        <v>933.21101999999996</v>
      </c>
      <c r="D280" s="13">
        <v>816.62909000000002</v>
      </c>
      <c r="E280" s="13">
        <v>2569.3251</v>
      </c>
      <c r="F280" s="12">
        <v>3101.7391299999999</v>
      </c>
      <c r="G280" s="11">
        <f t="shared" si="10"/>
        <v>2285.11004</v>
      </c>
      <c r="H280" s="10">
        <f t="shared" si="11"/>
        <v>2.7982226790377993</v>
      </c>
    </row>
    <row r="281" spans="1:8" ht="16.5" customHeight="1" x14ac:dyDescent="0.3">
      <c r="A281" s="15">
        <v>2811</v>
      </c>
      <c r="B281" s="14" t="s">
        <v>981</v>
      </c>
      <c r="C281" s="13">
        <v>14068.449755000001</v>
      </c>
      <c r="D281" s="13">
        <v>2840.6671299999998</v>
      </c>
      <c r="E281" s="13">
        <v>15947.332096999999</v>
      </c>
      <c r="F281" s="12">
        <v>3318.5546400000003</v>
      </c>
      <c r="G281" s="11">
        <f t="shared" si="10"/>
        <v>477.88751000000047</v>
      </c>
      <c r="H281" s="10">
        <f t="shared" si="11"/>
        <v>0.16823073177180056</v>
      </c>
    </row>
    <row r="282" spans="1:8" ht="16.5" customHeight="1" x14ac:dyDescent="0.3">
      <c r="A282" s="15">
        <v>2812</v>
      </c>
      <c r="B282" s="14" t="s">
        <v>980</v>
      </c>
      <c r="C282" s="13">
        <v>5.9910500000000004</v>
      </c>
      <c r="D282" s="13">
        <v>113.08529</v>
      </c>
      <c r="E282" s="13">
        <v>5.4080150000000007</v>
      </c>
      <c r="F282" s="12">
        <v>89.060100000000006</v>
      </c>
      <c r="G282" s="11">
        <f t="shared" si="10"/>
        <v>-24.025189999999995</v>
      </c>
      <c r="H282" s="10">
        <f t="shared" si="11"/>
        <v>-0.21245194666786454</v>
      </c>
    </row>
    <row r="283" spans="1:8" ht="16.5" customHeight="1" x14ac:dyDescent="0.3">
      <c r="A283" s="15">
        <v>2813</v>
      </c>
      <c r="B283" s="14" t="s">
        <v>979</v>
      </c>
      <c r="C283" s="13">
        <v>1.4519200000000001</v>
      </c>
      <c r="D283" s="13">
        <v>75.64958</v>
      </c>
      <c r="E283" s="13">
        <v>1.89525E-3</v>
      </c>
      <c r="F283" s="12">
        <v>0.14696000000000001</v>
      </c>
      <c r="G283" s="11">
        <f t="shared" si="10"/>
        <v>-75.502619999999993</v>
      </c>
      <c r="H283" s="10">
        <f t="shared" si="11"/>
        <v>-0.9980573586793211</v>
      </c>
    </row>
    <row r="284" spans="1:8" ht="16.5" customHeight="1" x14ac:dyDescent="0.3">
      <c r="A284" s="15">
        <v>2814</v>
      </c>
      <c r="B284" s="14" t="s">
        <v>978</v>
      </c>
      <c r="C284" s="13">
        <v>23629.906072999998</v>
      </c>
      <c r="D284" s="13">
        <v>22721.77922</v>
      </c>
      <c r="E284" s="13">
        <v>926.76280700000007</v>
      </c>
      <c r="F284" s="12">
        <v>896.53594999999996</v>
      </c>
      <c r="G284" s="11">
        <f t="shared" si="10"/>
        <v>-21825.243269999999</v>
      </c>
      <c r="H284" s="10">
        <f t="shared" si="11"/>
        <v>-0.9605428808492753</v>
      </c>
    </row>
    <row r="285" spans="1:8" ht="16.5" customHeight="1" x14ac:dyDescent="0.3">
      <c r="A285" s="15">
        <v>2815</v>
      </c>
      <c r="B285" s="14" t="s">
        <v>977</v>
      </c>
      <c r="C285" s="13">
        <v>6344.1993949999996</v>
      </c>
      <c r="D285" s="13">
        <v>4524.6986200000001</v>
      </c>
      <c r="E285" s="13">
        <v>16937.165921</v>
      </c>
      <c r="F285" s="12">
        <v>16421.19413</v>
      </c>
      <c r="G285" s="11">
        <f t="shared" si="10"/>
        <v>11896.495510000001</v>
      </c>
      <c r="H285" s="10">
        <f t="shared" si="11"/>
        <v>2.6292348969753041</v>
      </c>
    </row>
    <row r="286" spans="1:8" ht="16.5" customHeight="1" x14ac:dyDescent="0.3">
      <c r="A286" s="15">
        <v>2816</v>
      </c>
      <c r="B286" s="14" t="s">
        <v>976</v>
      </c>
      <c r="C286" s="13">
        <v>298.34165000000002</v>
      </c>
      <c r="D286" s="13">
        <v>262.43346000000003</v>
      </c>
      <c r="E286" s="13">
        <v>4.4092000000000002</v>
      </c>
      <c r="F286" s="12">
        <v>55.549129999999998</v>
      </c>
      <c r="G286" s="11">
        <f t="shared" si="10"/>
        <v>-206.88433000000003</v>
      </c>
      <c r="H286" s="10">
        <f t="shared" si="11"/>
        <v>-0.78833061150053052</v>
      </c>
    </row>
    <row r="287" spans="1:8" ht="16.5" customHeight="1" x14ac:dyDescent="0.3">
      <c r="A287" s="15">
        <v>2817</v>
      </c>
      <c r="B287" s="14" t="s">
        <v>975</v>
      </c>
      <c r="C287" s="13">
        <v>377.36200000000002</v>
      </c>
      <c r="D287" s="13">
        <v>1245.82719</v>
      </c>
      <c r="E287" s="13">
        <v>272.35520500000001</v>
      </c>
      <c r="F287" s="12">
        <v>734.65244999999993</v>
      </c>
      <c r="G287" s="11">
        <f t="shared" si="10"/>
        <v>-511.17474000000004</v>
      </c>
      <c r="H287" s="10">
        <f t="shared" si="11"/>
        <v>-0.41030950689075912</v>
      </c>
    </row>
    <row r="288" spans="1:8" ht="16.5" customHeight="1" x14ac:dyDescent="0.3">
      <c r="A288" s="15">
        <v>2818</v>
      </c>
      <c r="B288" s="14" t="s">
        <v>974</v>
      </c>
      <c r="C288" s="13">
        <v>1537.1437089999999</v>
      </c>
      <c r="D288" s="13">
        <v>1674.2080000000001</v>
      </c>
      <c r="E288" s="13">
        <v>576.65710799999999</v>
      </c>
      <c r="F288" s="12">
        <v>829.63621000000001</v>
      </c>
      <c r="G288" s="11">
        <f t="shared" si="10"/>
        <v>-844.57179000000008</v>
      </c>
      <c r="H288" s="10">
        <f t="shared" si="11"/>
        <v>-0.50446049116955605</v>
      </c>
    </row>
    <row r="289" spans="1:8" ht="16.5" customHeight="1" x14ac:dyDescent="0.3">
      <c r="A289" s="15">
        <v>2819</v>
      </c>
      <c r="B289" s="14" t="s">
        <v>973</v>
      </c>
      <c r="C289" s="13">
        <v>16.231999999999999</v>
      </c>
      <c r="D289" s="13">
        <v>50.750389999999996</v>
      </c>
      <c r="E289" s="13">
        <v>18.231745999999998</v>
      </c>
      <c r="F289" s="12">
        <v>77.820880000000002</v>
      </c>
      <c r="G289" s="11">
        <f t="shared" si="10"/>
        <v>27.070490000000007</v>
      </c>
      <c r="H289" s="10">
        <f t="shared" si="11"/>
        <v>0.53340457088113036</v>
      </c>
    </row>
    <row r="290" spans="1:8" ht="16.5" customHeight="1" x14ac:dyDescent="0.3">
      <c r="A290" s="15">
        <v>2820</v>
      </c>
      <c r="B290" s="14" t="s">
        <v>972</v>
      </c>
      <c r="C290" s="13">
        <v>138.65</v>
      </c>
      <c r="D290" s="13">
        <v>140.90442999999999</v>
      </c>
      <c r="E290" s="13">
        <v>172.365005</v>
      </c>
      <c r="F290" s="12">
        <v>197.06291000000002</v>
      </c>
      <c r="G290" s="11">
        <f t="shared" si="10"/>
        <v>56.158480000000026</v>
      </c>
      <c r="H290" s="10">
        <f t="shared" si="11"/>
        <v>0.39855723485769773</v>
      </c>
    </row>
    <row r="291" spans="1:8" ht="16.5" customHeight="1" x14ac:dyDescent="0.3">
      <c r="A291" s="15">
        <v>2821</v>
      </c>
      <c r="B291" s="14" t="s">
        <v>971</v>
      </c>
      <c r="C291" s="13">
        <v>833.87639000000001</v>
      </c>
      <c r="D291" s="13">
        <v>1218.2301699999998</v>
      </c>
      <c r="E291" s="13">
        <v>265.40146000000004</v>
      </c>
      <c r="F291" s="12">
        <v>474.02821999999998</v>
      </c>
      <c r="G291" s="11">
        <f t="shared" si="10"/>
        <v>-744.2019499999999</v>
      </c>
      <c r="H291" s="10">
        <f t="shared" si="11"/>
        <v>-0.61088780127650266</v>
      </c>
    </row>
    <row r="292" spans="1:8" ht="16.5" customHeight="1" x14ac:dyDescent="0.3">
      <c r="A292" s="15">
        <v>2822</v>
      </c>
      <c r="B292" s="14" t="s">
        <v>970</v>
      </c>
      <c r="C292" s="13">
        <v>3.06</v>
      </c>
      <c r="D292" s="13">
        <v>162.79712000000001</v>
      </c>
      <c r="E292" s="13">
        <v>1.29</v>
      </c>
      <c r="F292" s="12">
        <v>44.143830000000001</v>
      </c>
      <c r="G292" s="11">
        <f t="shared" si="10"/>
        <v>-118.65329</v>
      </c>
      <c r="H292" s="10">
        <f t="shared" si="11"/>
        <v>-0.72884145616335227</v>
      </c>
    </row>
    <row r="293" spans="1:8" ht="16.5" customHeight="1" x14ac:dyDescent="0.3">
      <c r="A293" s="15">
        <v>2823</v>
      </c>
      <c r="B293" s="14" t="s">
        <v>969</v>
      </c>
      <c r="C293" s="13">
        <v>15.000125000000001</v>
      </c>
      <c r="D293" s="13">
        <v>63.119250000000001</v>
      </c>
      <c r="E293" s="13">
        <v>4.0201000000000002</v>
      </c>
      <c r="F293" s="12">
        <v>15.91696</v>
      </c>
      <c r="G293" s="11">
        <f t="shared" si="10"/>
        <v>-47.202290000000005</v>
      </c>
      <c r="H293" s="10">
        <f t="shared" si="11"/>
        <v>-0.74782716841534091</v>
      </c>
    </row>
    <row r="294" spans="1:8" ht="16.5" customHeight="1" x14ac:dyDescent="0.3">
      <c r="A294" s="15">
        <v>2824</v>
      </c>
      <c r="B294" s="14" t="s">
        <v>968</v>
      </c>
      <c r="C294" s="13">
        <v>0.57499999999999996</v>
      </c>
      <c r="D294" s="13">
        <v>2.4243600000000001</v>
      </c>
      <c r="E294" s="13">
        <v>0.42499999999999999</v>
      </c>
      <c r="F294" s="12">
        <v>2.42536</v>
      </c>
      <c r="G294" s="11">
        <f t="shared" si="10"/>
        <v>9.9999999999988987E-4</v>
      </c>
      <c r="H294" s="10">
        <f t="shared" si="11"/>
        <v>4.1247999472021065E-4</v>
      </c>
    </row>
    <row r="295" spans="1:8" ht="16.5" customHeight="1" x14ac:dyDescent="0.3">
      <c r="A295" s="15">
        <v>2825</v>
      </c>
      <c r="B295" s="14" t="s">
        <v>967</v>
      </c>
      <c r="C295" s="13">
        <v>229.04345000000001</v>
      </c>
      <c r="D295" s="13">
        <v>2166.22019</v>
      </c>
      <c r="E295" s="13">
        <v>92.18514900000001</v>
      </c>
      <c r="F295" s="12">
        <v>1423.55441</v>
      </c>
      <c r="G295" s="11">
        <f t="shared" si="10"/>
        <v>-742.66578000000004</v>
      </c>
      <c r="H295" s="10">
        <f t="shared" si="11"/>
        <v>-0.34283946914925578</v>
      </c>
    </row>
    <row r="296" spans="1:8" ht="16.5" customHeight="1" x14ac:dyDescent="0.3">
      <c r="A296" s="15">
        <v>2826</v>
      </c>
      <c r="B296" s="14" t="s">
        <v>966</v>
      </c>
      <c r="C296" s="13">
        <v>116.503668</v>
      </c>
      <c r="D296" s="13">
        <v>166.33183</v>
      </c>
      <c r="E296" s="13">
        <v>76.000536999999994</v>
      </c>
      <c r="F296" s="12">
        <v>103.41302</v>
      </c>
      <c r="G296" s="11">
        <f t="shared" si="10"/>
        <v>-62.918809999999993</v>
      </c>
      <c r="H296" s="10">
        <f t="shared" si="11"/>
        <v>-0.37827281765612747</v>
      </c>
    </row>
    <row r="297" spans="1:8" ht="16.5" customHeight="1" x14ac:dyDescent="0.3">
      <c r="A297" s="15">
        <v>2827</v>
      </c>
      <c r="B297" s="14" t="s">
        <v>965</v>
      </c>
      <c r="C297" s="13">
        <v>4920.2031200000001</v>
      </c>
      <c r="D297" s="13">
        <v>2510.39671</v>
      </c>
      <c r="E297" s="13">
        <v>11591.8973028</v>
      </c>
      <c r="F297" s="12">
        <v>6362.0078899999999</v>
      </c>
      <c r="G297" s="11">
        <f t="shared" si="10"/>
        <v>3851.6111799999999</v>
      </c>
      <c r="H297" s="10">
        <f t="shared" si="11"/>
        <v>1.5342639530466879</v>
      </c>
    </row>
    <row r="298" spans="1:8" ht="16.5" customHeight="1" x14ac:dyDescent="0.3">
      <c r="A298" s="15">
        <v>2828</v>
      </c>
      <c r="B298" s="14" t="s">
        <v>964</v>
      </c>
      <c r="C298" s="13">
        <v>1955.539698</v>
      </c>
      <c r="D298" s="13">
        <v>879.2418100000001</v>
      </c>
      <c r="E298" s="13">
        <v>3002.6133765500003</v>
      </c>
      <c r="F298" s="12">
        <v>1799.9198799999999</v>
      </c>
      <c r="G298" s="11">
        <f t="shared" si="10"/>
        <v>920.67806999999982</v>
      </c>
      <c r="H298" s="10">
        <f t="shared" si="11"/>
        <v>1.0471272629767228</v>
      </c>
    </row>
    <row r="299" spans="1:8" ht="25.5" customHeight="1" x14ac:dyDescent="0.3">
      <c r="A299" s="15">
        <v>2829</v>
      </c>
      <c r="B299" s="14" t="s">
        <v>963</v>
      </c>
      <c r="C299" s="13">
        <v>25.31119</v>
      </c>
      <c r="D299" s="13">
        <v>85.07222999999999</v>
      </c>
      <c r="E299" s="13">
        <v>118.03645</v>
      </c>
      <c r="F299" s="12">
        <v>428.67536000000001</v>
      </c>
      <c r="G299" s="11">
        <f t="shared" si="10"/>
        <v>343.60313000000002</v>
      </c>
      <c r="H299" s="10">
        <f t="shared" si="11"/>
        <v>4.0389576010879233</v>
      </c>
    </row>
    <row r="300" spans="1:8" ht="16.5" customHeight="1" x14ac:dyDescent="0.3">
      <c r="A300" s="15">
        <v>2830</v>
      </c>
      <c r="B300" s="14" t="s">
        <v>962</v>
      </c>
      <c r="C300" s="13">
        <v>68.7</v>
      </c>
      <c r="D300" s="13">
        <v>72.943350000000009</v>
      </c>
      <c r="E300" s="13">
        <v>152.02823000000001</v>
      </c>
      <c r="F300" s="12">
        <v>172.34178</v>
      </c>
      <c r="G300" s="11">
        <f t="shared" si="10"/>
        <v>99.398429999999991</v>
      </c>
      <c r="H300" s="10">
        <f t="shared" si="11"/>
        <v>1.3626798056299851</v>
      </c>
    </row>
    <row r="301" spans="1:8" ht="16.5" customHeight="1" x14ac:dyDescent="0.3">
      <c r="A301" s="15">
        <v>2831</v>
      </c>
      <c r="B301" s="14" t="s">
        <v>961</v>
      </c>
      <c r="C301" s="13">
        <v>0.27002499999999996</v>
      </c>
      <c r="D301" s="13">
        <v>1.35327</v>
      </c>
      <c r="E301" s="13">
        <v>2.3633000000000002</v>
      </c>
      <c r="F301" s="12">
        <v>9.0144099999999998</v>
      </c>
      <c r="G301" s="11">
        <f t="shared" si="10"/>
        <v>7.6611399999999996</v>
      </c>
      <c r="H301" s="10">
        <f t="shared" si="11"/>
        <v>5.6612058199767965</v>
      </c>
    </row>
    <row r="302" spans="1:8" ht="16.5" customHeight="1" x14ac:dyDescent="0.3">
      <c r="A302" s="15">
        <v>2832</v>
      </c>
      <c r="B302" s="14" t="s">
        <v>960</v>
      </c>
      <c r="C302" s="13">
        <v>2527.8544550000001</v>
      </c>
      <c r="D302" s="13">
        <v>1659.6427800000001</v>
      </c>
      <c r="E302" s="13">
        <v>4586.8021760000001</v>
      </c>
      <c r="F302" s="12">
        <v>3136.3714399999999</v>
      </c>
      <c r="G302" s="11">
        <f t="shared" si="10"/>
        <v>1476.7286599999998</v>
      </c>
      <c r="H302" s="10">
        <f t="shared" si="11"/>
        <v>0.88978705405508984</v>
      </c>
    </row>
    <row r="303" spans="1:8" ht="16.5" customHeight="1" x14ac:dyDescent="0.3">
      <c r="A303" s="15">
        <v>2833</v>
      </c>
      <c r="B303" s="14" t="s">
        <v>959</v>
      </c>
      <c r="C303" s="13">
        <v>28053.719209999999</v>
      </c>
      <c r="D303" s="13">
        <v>9336.1081900000099</v>
      </c>
      <c r="E303" s="13">
        <v>22664.843519999999</v>
      </c>
      <c r="F303" s="12">
        <v>9873.9532899999904</v>
      </c>
      <c r="G303" s="11">
        <f t="shared" si="10"/>
        <v>537.84509999998045</v>
      </c>
      <c r="H303" s="10">
        <f t="shared" si="11"/>
        <v>5.7609133169222608E-2</v>
      </c>
    </row>
    <row r="304" spans="1:8" ht="16.5" customHeight="1" x14ac:dyDescent="0.3">
      <c r="A304" s="15">
        <v>2834</v>
      </c>
      <c r="B304" s="14" t="s">
        <v>958</v>
      </c>
      <c r="C304" s="13">
        <v>1052.4728160000002</v>
      </c>
      <c r="D304" s="13">
        <v>934.18415000000005</v>
      </c>
      <c r="E304" s="13">
        <v>1094.152977</v>
      </c>
      <c r="F304" s="12">
        <v>929.82492999999999</v>
      </c>
      <c r="G304" s="11">
        <f t="shared" si="10"/>
        <v>-4.3592200000000503</v>
      </c>
      <c r="H304" s="10">
        <f t="shared" si="11"/>
        <v>-4.6663390724409641E-3</v>
      </c>
    </row>
    <row r="305" spans="1:8" ht="16.5" customHeight="1" x14ac:dyDescent="0.3">
      <c r="A305" s="15">
        <v>2835</v>
      </c>
      <c r="B305" s="14" t="s">
        <v>957</v>
      </c>
      <c r="C305" s="13">
        <v>10555.172919999999</v>
      </c>
      <c r="D305" s="13">
        <v>12224.109390000001</v>
      </c>
      <c r="E305" s="13">
        <v>10106.475919</v>
      </c>
      <c r="F305" s="12">
        <v>12743.09548</v>
      </c>
      <c r="G305" s="11">
        <f t="shared" si="10"/>
        <v>518.98608999999851</v>
      </c>
      <c r="H305" s="10">
        <f t="shared" si="11"/>
        <v>4.2455942878305543E-2</v>
      </c>
    </row>
    <row r="306" spans="1:8" ht="16.5" customHeight="1" x14ac:dyDescent="0.3">
      <c r="A306" s="15">
        <v>2836</v>
      </c>
      <c r="B306" s="14" t="s">
        <v>956</v>
      </c>
      <c r="C306" s="13">
        <v>38037.794632999998</v>
      </c>
      <c r="D306" s="13">
        <v>13884.267189999999</v>
      </c>
      <c r="E306" s="13">
        <v>32529.4112886</v>
      </c>
      <c r="F306" s="12">
        <v>20813.485149999997</v>
      </c>
      <c r="G306" s="11">
        <f t="shared" si="10"/>
        <v>6929.2179599999981</v>
      </c>
      <c r="H306" s="10">
        <f t="shared" si="11"/>
        <v>0.49906976473275422</v>
      </c>
    </row>
    <row r="307" spans="1:8" ht="16.5" customHeight="1" x14ac:dyDescent="0.3">
      <c r="A307" s="15">
        <v>2837</v>
      </c>
      <c r="B307" s="14" t="s">
        <v>955</v>
      </c>
      <c r="C307" s="13">
        <v>1.9550000000000001E-3</v>
      </c>
      <c r="D307" s="13">
        <v>0.15997999999999998</v>
      </c>
      <c r="E307" s="13">
        <v>0.30239198</v>
      </c>
      <c r="F307" s="12">
        <v>4.1136299999999997</v>
      </c>
      <c r="G307" s="11">
        <f t="shared" si="10"/>
        <v>3.9536499999999997</v>
      </c>
      <c r="H307" s="10">
        <f t="shared" si="11"/>
        <v>24.713401675209401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1196.2476569999999</v>
      </c>
      <c r="D309" s="13">
        <v>447.78386</v>
      </c>
      <c r="E309" s="13">
        <v>519.14735800000005</v>
      </c>
      <c r="F309" s="12">
        <v>650.03674000000001</v>
      </c>
      <c r="G309" s="11">
        <f t="shared" si="10"/>
        <v>202.25288</v>
      </c>
      <c r="H309" s="10">
        <f t="shared" si="11"/>
        <v>0.45167523456517616</v>
      </c>
    </row>
    <row r="310" spans="1:8" ht="16.5" customHeight="1" x14ac:dyDescent="0.3">
      <c r="A310" s="15">
        <v>2840</v>
      </c>
      <c r="B310" s="14" t="s">
        <v>952</v>
      </c>
      <c r="C310" s="13">
        <v>127.66865</v>
      </c>
      <c r="D310" s="13">
        <v>162.53339000000003</v>
      </c>
      <c r="E310" s="13">
        <v>265.53678000000002</v>
      </c>
      <c r="F310" s="12">
        <v>336.54696000000001</v>
      </c>
      <c r="G310" s="11">
        <f t="shared" si="10"/>
        <v>174.01356999999999</v>
      </c>
      <c r="H310" s="10">
        <f t="shared" si="11"/>
        <v>1.0706327481387052</v>
      </c>
    </row>
    <row r="311" spans="1:8" ht="16.5" customHeight="1" x14ac:dyDescent="0.3">
      <c r="A311" s="15">
        <v>2841</v>
      </c>
      <c r="B311" s="14" t="s">
        <v>951</v>
      </c>
      <c r="C311" s="13">
        <v>12.82225</v>
      </c>
      <c r="D311" s="13">
        <v>181.57035999999999</v>
      </c>
      <c r="E311" s="13">
        <v>34.27423581</v>
      </c>
      <c r="F311" s="12">
        <v>597.73</v>
      </c>
      <c r="G311" s="11">
        <f t="shared" si="10"/>
        <v>416.15964000000002</v>
      </c>
      <c r="H311" s="10">
        <f t="shared" si="11"/>
        <v>2.2920020646541652</v>
      </c>
    </row>
    <row r="312" spans="1:8" ht="16.5" customHeight="1" x14ac:dyDescent="0.3">
      <c r="A312" s="15">
        <v>2842</v>
      </c>
      <c r="B312" s="14" t="s">
        <v>950</v>
      </c>
      <c r="C312" s="13">
        <v>108.22249000000001</v>
      </c>
      <c r="D312" s="13">
        <v>286.68128999999999</v>
      </c>
      <c r="E312" s="13">
        <v>51.472625000000001</v>
      </c>
      <c r="F312" s="12">
        <v>134.64095999999998</v>
      </c>
      <c r="G312" s="11">
        <f t="shared" si="10"/>
        <v>-152.04033000000001</v>
      </c>
      <c r="H312" s="10">
        <f t="shared" si="11"/>
        <v>-0.53034619036352182</v>
      </c>
    </row>
    <row r="313" spans="1:8" ht="16.5" customHeight="1" x14ac:dyDescent="0.3">
      <c r="A313" s="15">
        <v>2843</v>
      </c>
      <c r="B313" s="14" t="s">
        <v>949</v>
      </c>
      <c r="C313" s="13">
        <v>1.116733</v>
      </c>
      <c r="D313" s="13">
        <v>306.98945000000003</v>
      </c>
      <c r="E313" s="13">
        <v>0.95135563200000006</v>
      </c>
      <c r="F313" s="12">
        <v>879.66757999999993</v>
      </c>
      <c r="G313" s="11">
        <f t="shared" si="10"/>
        <v>572.6781299999999</v>
      </c>
      <c r="H313" s="10">
        <f t="shared" si="11"/>
        <v>1.8654651812953176</v>
      </c>
    </row>
    <row r="314" spans="1:8" ht="16.5" customHeight="1" x14ac:dyDescent="0.3">
      <c r="A314" s="15">
        <v>2844</v>
      </c>
      <c r="B314" s="14" t="s">
        <v>948</v>
      </c>
      <c r="C314" s="13">
        <v>1.6030307000000001E-2</v>
      </c>
      <c r="D314" s="13">
        <v>509.15333000000004</v>
      </c>
      <c r="E314" s="13">
        <v>0.10089900004000001</v>
      </c>
      <c r="F314" s="12">
        <v>265.45542999999998</v>
      </c>
      <c r="G314" s="11">
        <f t="shared" si="10"/>
        <v>-243.69790000000006</v>
      </c>
      <c r="H314" s="10">
        <f t="shared" si="11"/>
        <v>-0.4786336171070511</v>
      </c>
    </row>
    <row r="315" spans="1:8" ht="16.5" customHeight="1" x14ac:dyDescent="0.3">
      <c r="A315" s="15">
        <v>2845</v>
      </c>
      <c r="B315" s="14" t="s">
        <v>947</v>
      </c>
      <c r="C315" s="13">
        <v>0.67522501199999996</v>
      </c>
      <c r="D315" s="13">
        <v>75.161659999999998</v>
      </c>
      <c r="E315" s="13">
        <v>0.499005107</v>
      </c>
      <c r="F315" s="12">
        <v>521.95001000000002</v>
      </c>
      <c r="G315" s="11">
        <f t="shared" si="10"/>
        <v>446.78835000000004</v>
      </c>
      <c r="H315" s="10">
        <f t="shared" si="11"/>
        <v>5.9443651191312172</v>
      </c>
    </row>
    <row r="316" spans="1:8" ht="16.5" customHeight="1" x14ac:dyDescent="0.3">
      <c r="A316" s="15">
        <v>2846</v>
      </c>
      <c r="B316" s="14" t="s">
        <v>946</v>
      </c>
      <c r="C316" s="13">
        <v>27.400865015000001</v>
      </c>
      <c r="D316" s="13">
        <v>70.273600000000002</v>
      </c>
      <c r="E316" s="13">
        <v>9.1074459999999995</v>
      </c>
      <c r="F316" s="12">
        <v>48.412669999999999</v>
      </c>
      <c r="G316" s="11">
        <f t="shared" si="10"/>
        <v>-21.860930000000003</v>
      </c>
      <c r="H316" s="10">
        <f t="shared" si="11"/>
        <v>-0.31108310944650625</v>
      </c>
    </row>
    <row r="317" spans="1:8" ht="16.5" customHeight="1" x14ac:dyDescent="0.3">
      <c r="A317" s="15">
        <v>2847</v>
      </c>
      <c r="B317" s="14" t="s">
        <v>945</v>
      </c>
      <c r="C317" s="13">
        <v>675.87312199999997</v>
      </c>
      <c r="D317" s="13">
        <v>495.20634999999999</v>
      </c>
      <c r="E317" s="13">
        <v>702.98889599999995</v>
      </c>
      <c r="F317" s="12">
        <v>684.00031999999999</v>
      </c>
      <c r="G317" s="11">
        <f t="shared" si="10"/>
        <v>188.79397</v>
      </c>
      <c r="H317" s="10">
        <f t="shared" si="11"/>
        <v>0.38124303131411785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1008.79401</v>
      </c>
      <c r="D319" s="13">
        <v>1221.64321</v>
      </c>
      <c r="E319" s="13">
        <v>341.38741999999996</v>
      </c>
      <c r="F319" s="12">
        <v>664.28618000000006</v>
      </c>
      <c r="G319" s="11">
        <f t="shared" si="10"/>
        <v>-557.3570299999999</v>
      </c>
      <c r="H319" s="10">
        <f t="shared" si="11"/>
        <v>-0.45623552395465772</v>
      </c>
    </row>
    <row r="320" spans="1:8" ht="25.5" customHeight="1" x14ac:dyDescent="0.3">
      <c r="A320" s="15">
        <v>2850</v>
      </c>
      <c r="B320" s="14" t="s">
        <v>942</v>
      </c>
      <c r="C320" s="13">
        <v>0.216775</v>
      </c>
      <c r="D320" s="13">
        <v>55.620139999999999</v>
      </c>
      <c r="E320" s="13">
        <v>0.41320200000000001</v>
      </c>
      <c r="F320" s="12">
        <v>132.65010999999998</v>
      </c>
      <c r="G320" s="11">
        <f t="shared" si="10"/>
        <v>77.029969999999992</v>
      </c>
      <c r="H320" s="10">
        <f t="shared" si="11"/>
        <v>1.3849294518136774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2.2850000000000001E-3</v>
      </c>
      <c r="D322" s="13">
        <v>1.1630100000000001</v>
      </c>
      <c r="E322" s="13">
        <v>3.6424999999999999E-2</v>
      </c>
      <c r="F322" s="12">
        <v>7.3716599999999994</v>
      </c>
      <c r="G322" s="11">
        <f t="shared" si="10"/>
        <v>6.2086499999999996</v>
      </c>
      <c r="H322" s="10">
        <f t="shared" si="11"/>
        <v>5.3384321716924177</v>
      </c>
    </row>
    <row r="323" spans="1:8" ht="25.5" customHeight="1" x14ac:dyDescent="0.3">
      <c r="A323" s="15">
        <v>2853</v>
      </c>
      <c r="B323" s="14" t="s">
        <v>939</v>
      </c>
      <c r="C323" s="13">
        <v>41.703828000000001</v>
      </c>
      <c r="D323" s="13">
        <v>38.151540000000004</v>
      </c>
      <c r="E323" s="13">
        <v>31.087633</v>
      </c>
      <c r="F323" s="12">
        <v>54.094290000000001</v>
      </c>
      <c r="G323" s="11">
        <f t="shared" si="10"/>
        <v>15.942749999999997</v>
      </c>
      <c r="H323" s="10">
        <f t="shared" si="11"/>
        <v>0.41787959280280679</v>
      </c>
    </row>
    <row r="324" spans="1:8" ht="16.5" customHeight="1" x14ac:dyDescent="0.3">
      <c r="A324" s="15">
        <v>2901</v>
      </c>
      <c r="B324" s="14" t="s">
        <v>938</v>
      </c>
      <c r="C324" s="13">
        <v>2258.08107685</v>
      </c>
      <c r="D324" s="13">
        <v>2488.0974500000002</v>
      </c>
      <c r="E324" s="13">
        <v>569.30585790149996</v>
      </c>
      <c r="F324" s="12">
        <v>1702.0506399999999</v>
      </c>
      <c r="G324" s="11">
        <f t="shared" si="10"/>
        <v>-786.04681000000028</v>
      </c>
      <c r="H324" s="10">
        <f t="shared" si="11"/>
        <v>-0.31592283895472029</v>
      </c>
    </row>
    <row r="325" spans="1:8" ht="16.5" customHeight="1" x14ac:dyDescent="0.3">
      <c r="A325" s="15">
        <v>2902</v>
      </c>
      <c r="B325" s="14" t="s">
        <v>937</v>
      </c>
      <c r="C325" s="13">
        <v>1654.3263668950001</v>
      </c>
      <c r="D325" s="13">
        <v>1921.9446</v>
      </c>
      <c r="E325" s="13">
        <v>310.39520440599995</v>
      </c>
      <c r="F325" s="12">
        <v>567.58822999999995</v>
      </c>
      <c r="G325" s="11">
        <f t="shared" si="10"/>
        <v>-1354.35637</v>
      </c>
      <c r="H325" s="10">
        <f t="shared" si="11"/>
        <v>-0.70468023375907918</v>
      </c>
    </row>
    <row r="326" spans="1:8" ht="16.5" customHeight="1" x14ac:dyDescent="0.3">
      <c r="A326" s="15">
        <v>2903</v>
      </c>
      <c r="B326" s="14" t="s">
        <v>936</v>
      </c>
      <c r="C326" s="13">
        <v>394.79265899999996</v>
      </c>
      <c r="D326" s="13">
        <v>981.92958999999996</v>
      </c>
      <c r="E326" s="13">
        <v>773.90227585000002</v>
      </c>
      <c r="F326" s="12">
        <v>1606.08915</v>
      </c>
      <c r="G326" s="11">
        <f t="shared" si="10"/>
        <v>624.15956000000006</v>
      </c>
      <c r="H326" s="10">
        <f t="shared" si="11"/>
        <v>0.6356459428012553</v>
      </c>
    </row>
    <row r="327" spans="1:8" ht="16.5" customHeight="1" x14ac:dyDescent="0.3">
      <c r="A327" s="15">
        <v>2904</v>
      </c>
      <c r="B327" s="14" t="s">
        <v>935</v>
      </c>
      <c r="C327" s="13">
        <v>57.915218449999998</v>
      </c>
      <c r="D327" s="13">
        <v>130.97469999999998</v>
      </c>
      <c r="E327" s="13">
        <v>71.354151024999993</v>
      </c>
      <c r="F327" s="12">
        <v>647.72519999999906</v>
      </c>
      <c r="G327" s="11">
        <f t="shared" ref="G327:G390" si="12">F327-D327</f>
        <v>516.75049999999908</v>
      </c>
      <c r="H327" s="10">
        <f t="shared" ref="H327:H390" si="13">IF(D327&lt;&gt;0,G327/D327,"")</f>
        <v>3.9454222838456521</v>
      </c>
    </row>
    <row r="328" spans="1:8" ht="16.5" customHeight="1" x14ac:dyDescent="0.3">
      <c r="A328" s="15">
        <v>2905</v>
      </c>
      <c r="B328" s="14" t="s">
        <v>934</v>
      </c>
      <c r="C328" s="13">
        <v>18755.765043932603</v>
      </c>
      <c r="D328" s="13">
        <v>14291.121859999999</v>
      </c>
      <c r="E328" s="13">
        <v>22482.308642953998</v>
      </c>
      <c r="F328" s="12">
        <v>15098.82986</v>
      </c>
      <c r="G328" s="11">
        <f t="shared" si="12"/>
        <v>807.70800000000054</v>
      </c>
      <c r="H328" s="10">
        <f t="shared" si="13"/>
        <v>5.6518166167257113E-2</v>
      </c>
    </row>
    <row r="329" spans="1:8" ht="16.5" customHeight="1" x14ac:dyDescent="0.3">
      <c r="A329" s="15">
        <v>2906</v>
      </c>
      <c r="B329" s="14" t="s">
        <v>933</v>
      </c>
      <c r="C329" s="13">
        <v>37.966980969999994</v>
      </c>
      <c r="D329" s="13">
        <v>762.13046999999995</v>
      </c>
      <c r="E329" s="13">
        <v>31.597658895000002</v>
      </c>
      <c r="F329" s="12">
        <v>758.91886</v>
      </c>
      <c r="G329" s="11">
        <f t="shared" si="12"/>
        <v>-3.2116099999999506</v>
      </c>
      <c r="H329" s="10">
        <f t="shared" si="13"/>
        <v>-4.2139897647707888E-3</v>
      </c>
    </row>
    <row r="330" spans="1:8" ht="16.5" customHeight="1" x14ac:dyDescent="0.3">
      <c r="A330" s="15">
        <v>2907</v>
      </c>
      <c r="B330" s="14" t="s">
        <v>932</v>
      </c>
      <c r="C330" s="13">
        <v>38.214732819999995</v>
      </c>
      <c r="D330" s="13">
        <v>617.50049000000001</v>
      </c>
      <c r="E330" s="13">
        <v>48.797946000000003</v>
      </c>
      <c r="F330" s="12">
        <v>399.82927000000001</v>
      </c>
      <c r="G330" s="11">
        <f t="shared" si="12"/>
        <v>-217.67122000000001</v>
      </c>
      <c r="H330" s="10">
        <f t="shared" si="13"/>
        <v>-0.35250372028044868</v>
      </c>
    </row>
    <row r="331" spans="1:8" ht="16.5" customHeight="1" x14ac:dyDescent="0.3">
      <c r="A331" s="15">
        <v>2908</v>
      </c>
      <c r="B331" s="14" t="s">
        <v>931</v>
      </c>
      <c r="C331" s="13">
        <v>0.73212999999999995</v>
      </c>
      <c r="D331" s="13">
        <v>38.437839999999994</v>
      </c>
      <c r="E331" s="13">
        <v>1.4007062049999999</v>
      </c>
      <c r="F331" s="12">
        <v>92.917839999999998</v>
      </c>
      <c r="G331" s="11">
        <f t="shared" si="12"/>
        <v>54.480000000000004</v>
      </c>
      <c r="H331" s="10">
        <f t="shared" si="13"/>
        <v>1.4173533164194454</v>
      </c>
    </row>
    <row r="332" spans="1:8" ht="16.5" customHeight="1" x14ac:dyDescent="0.3">
      <c r="A332" s="15">
        <v>2909</v>
      </c>
      <c r="B332" s="14" t="s">
        <v>930</v>
      </c>
      <c r="C332" s="13">
        <v>5921.5565706999996</v>
      </c>
      <c r="D332" s="13">
        <v>6678.66903</v>
      </c>
      <c r="E332" s="13">
        <v>1672.7945981099999</v>
      </c>
      <c r="F332" s="12">
        <v>2733.0231200000003</v>
      </c>
      <c r="G332" s="11">
        <f t="shared" si="12"/>
        <v>-3945.6459099999997</v>
      </c>
      <c r="H332" s="10">
        <f t="shared" si="13"/>
        <v>-0.59078326718639618</v>
      </c>
    </row>
    <row r="333" spans="1:8" ht="16.5" customHeight="1" x14ac:dyDescent="0.3">
      <c r="A333" s="15">
        <v>2910</v>
      </c>
      <c r="B333" s="14" t="s">
        <v>929</v>
      </c>
      <c r="C333" s="13">
        <v>11.354330260000001</v>
      </c>
      <c r="D333" s="13">
        <v>123.07802000000001</v>
      </c>
      <c r="E333" s="13">
        <v>12.482457399999999</v>
      </c>
      <c r="F333" s="12">
        <v>137.81956</v>
      </c>
      <c r="G333" s="11">
        <f t="shared" si="12"/>
        <v>14.741539999999986</v>
      </c>
      <c r="H333" s="10">
        <f t="shared" si="13"/>
        <v>0.11977394501471493</v>
      </c>
    </row>
    <row r="334" spans="1:8" ht="16.5" customHeight="1" x14ac:dyDescent="0.3">
      <c r="A334" s="15">
        <v>2911</v>
      </c>
      <c r="B334" s="14" t="s">
        <v>928</v>
      </c>
      <c r="C334" s="13">
        <v>0.77517139499999999</v>
      </c>
      <c r="D334" s="13">
        <v>15.185879999999999</v>
      </c>
      <c r="E334" s="13">
        <v>9.9530083099999995</v>
      </c>
      <c r="F334" s="12">
        <v>28.774519999999999</v>
      </c>
      <c r="G334" s="11">
        <f t="shared" si="12"/>
        <v>13.58864</v>
      </c>
      <c r="H334" s="10">
        <f t="shared" si="13"/>
        <v>0.89482071503264882</v>
      </c>
    </row>
    <row r="335" spans="1:8" ht="25.5" customHeight="1" x14ac:dyDescent="0.3">
      <c r="A335" s="15">
        <v>2912</v>
      </c>
      <c r="B335" s="14" t="s">
        <v>927</v>
      </c>
      <c r="C335" s="13">
        <v>1261.733211985</v>
      </c>
      <c r="D335" s="13">
        <v>1911.5382199999999</v>
      </c>
      <c r="E335" s="13">
        <v>1274.0744156999999</v>
      </c>
      <c r="F335" s="12">
        <v>1448.4405800000002</v>
      </c>
      <c r="G335" s="11">
        <f t="shared" si="12"/>
        <v>-463.09763999999973</v>
      </c>
      <c r="H335" s="10">
        <f t="shared" si="13"/>
        <v>-0.24226438956580201</v>
      </c>
    </row>
    <row r="336" spans="1:8" ht="16.5" customHeight="1" x14ac:dyDescent="0.3">
      <c r="A336" s="15">
        <v>2913</v>
      </c>
      <c r="B336" s="14" t="s">
        <v>926</v>
      </c>
      <c r="C336" s="13">
        <v>5.3238999999999995E-2</v>
      </c>
      <c r="D336" s="13">
        <v>44.40596</v>
      </c>
      <c r="E336" s="13">
        <v>0.19597600000000001</v>
      </c>
      <c r="F336" s="12">
        <v>186.98232000000002</v>
      </c>
      <c r="G336" s="11">
        <f t="shared" si="12"/>
        <v>142.57636000000002</v>
      </c>
      <c r="H336" s="10">
        <f t="shared" si="13"/>
        <v>3.2107482869416635</v>
      </c>
    </row>
    <row r="337" spans="1:8" ht="16.5" customHeight="1" x14ac:dyDescent="0.3">
      <c r="A337" s="15">
        <v>2914</v>
      </c>
      <c r="B337" s="14" t="s">
        <v>925</v>
      </c>
      <c r="C337" s="13">
        <v>92.156440226000001</v>
      </c>
      <c r="D337" s="13">
        <v>1161.25748</v>
      </c>
      <c r="E337" s="13">
        <v>257.66619047</v>
      </c>
      <c r="F337" s="12">
        <v>1205.22837</v>
      </c>
      <c r="G337" s="11">
        <f t="shared" si="12"/>
        <v>43.970890000000054</v>
      </c>
      <c r="H337" s="10">
        <f t="shared" si="13"/>
        <v>3.7864892805685141E-2</v>
      </c>
    </row>
    <row r="338" spans="1:8" ht="16.5" customHeight="1" x14ac:dyDescent="0.3">
      <c r="A338" s="15">
        <v>2915</v>
      </c>
      <c r="B338" s="14" t="s">
        <v>924</v>
      </c>
      <c r="C338" s="13">
        <v>4532.1301264079993</v>
      </c>
      <c r="D338" s="13">
        <v>8414.9879799999999</v>
      </c>
      <c r="E338" s="13">
        <v>5506.3020296710001</v>
      </c>
      <c r="F338" s="12">
        <v>8938.0519899999908</v>
      </c>
      <c r="G338" s="11">
        <f t="shared" si="12"/>
        <v>523.06400999999096</v>
      </c>
      <c r="H338" s="10">
        <f t="shared" si="13"/>
        <v>6.215861641670354E-2</v>
      </c>
    </row>
    <row r="339" spans="1:8" ht="16.5" customHeight="1" x14ac:dyDescent="0.3">
      <c r="A339" s="15">
        <v>2916</v>
      </c>
      <c r="B339" s="14" t="s">
        <v>923</v>
      </c>
      <c r="C339" s="13">
        <v>664.39511942460001</v>
      </c>
      <c r="D339" s="13">
        <v>2592.7071000000001</v>
      </c>
      <c r="E339" s="13">
        <v>736.06398162598998</v>
      </c>
      <c r="F339" s="12">
        <v>2673.0005099999998</v>
      </c>
      <c r="G339" s="11">
        <f t="shared" si="12"/>
        <v>80.293409999999767</v>
      </c>
      <c r="H339" s="10">
        <f t="shared" si="13"/>
        <v>3.0968947475786896E-2</v>
      </c>
    </row>
    <row r="340" spans="1:8" ht="16.5" customHeight="1" x14ac:dyDescent="0.3">
      <c r="A340" s="15">
        <v>2917</v>
      </c>
      <c r="B340" s="14" t="s">
        <v>922</v>
      </c>
      <c r="C340" s="13">
        <v>3237.76049242</v>
      </c>
      <c r="D340" s="13">
        <v>7530.4569800000008</v>
      </c>
      <c r="E340" s="13">
        <v>4784.04298595</v>
      </c>
      <c r="F340" s="12">
        <v>8777.0049099999997</v>
      </c>
      <c r="G340" s="11">
        <f t="shared" si="12"/>
        <v>1246.5479299999988</v>
      </c>
      <c r="H340" s="10">
        <f t="shared" si="13"/>
        <v>0.16553416788790934</v>
      </c>
    </row>
    <row r="341" spans="1:8" ht="16.5" customHeight="1" x14ac:dyDescent="0.3">
      <c r="A341" s="15">
        <v>2918</v>
      </c>
      <c r="B341" s="14" t="s">
        <v>921</v>
      </c>
      <c r="C341" s="13">
        <v>2462.13267167616</v>
      </c>
      <c r="D341" s="13">
        <v>8602.632420000009</v>
      </c>
      <c r="E341" s="13">
        <v>2805.4234949040601</v>
      </c>
      <c r="F341" s="12">
        <v>8230.781180000009</v>
      </c>
      <c r="G341" s="11">
        <f t="shared" si="12"/>
        <v>-371.85123999999996</v>
      </c>
      <c r="H341" s="10">
        <f t="shared" si="13"/>
        <v>-4.3225285220311618E-2</v>
      </c>
    </row>
    <row r="342" spans="1:8" ht="16.5" customHeight="1" x14ac:dyDescent="0.3">
      <c r="A342" s="15">
        <v>2919</v>
      </c>
      <c r="B342" s="14" t="s">
        <v>920</v>
      </c>
      <c r="C342" s="13">
        <v>48.941001200000002</v>
      </c>
      <c r="D342" s="13">
        <v>243.85418999999999</v>
      </c>
      <c r="E342" s="13">
        <v>84.202511599999994</v>
      </c>
      <c r="F342" s="12">
        <v>294.03901999999999</v>
      </c>
      <c r="G342" s="11">
        <f t="shared" si="12"/>
        <v>50.184830000000005</v>
      </c>
      <c r="H342" s="10">
        <f t="shared" si="13"/>
        <v>0.20579851426789103</v>
      </c>
    </row>
    <row r="343" spans="1:8" ht="25.5" customHeight="1" x14ac:dyDescent="0.3">
      <c r="A343" s="15">
        <v>2920</v>
      </c>
      <c r="B343" s="14" t="s">
        <v>919</v>
      </c>
      <c r="C343" s="13">
        <v>172.59349110000002</v>
      </c>
      <c r="D343" s="13">
        <v>664.16857999999991</v>
      </c>
      <c r="E343" s="13">
        <v>16.04846985</v>
      </c>
      <c r="F343" s="12">
        <v>121.01092</v>
      </c>
      <c r="G343" s="11">
        <f t="shared" si="12"/>
        <v>-543.15765999999985</v>
      </c>
      <c r="H343" s="10">
        <f t="shared" si="13"/>
        <v>-0.81780089627244923</v>
      </c>
    </row>
    <row r="344" spans="1:8" ht="16.5" customHeight="1" x14ac:dyDescent="0.3">
      <c r="A344" s="15">
        <v>2921</v>
      </c>
      <c r="B344" s="14" t="s">
        <v>918</v>
      </c>
      <c r="C344" s="13">
        <v>177.56222113499999</v>
      </c>
      <c r="D344" s="13">
        <v>1527.6673700000001</v>
      </c>
      <c r="E344" s="13">
        <v>314.666198855</v>
      </c>
      <c r="F344" s="12">
        <v>2277.02088</v>
      </c>
      <c r="G344" s="11">
        <f t="shared" si="12"/>
        <v>749.35350999999991</v>
      </c>
      <c r="H344" s="10">
        <f t="shared" si="13"/>
        <v>0.49052138228232228</v>
      </c>
    </row>
    <row r="345" spans="1:8" ht="16.5" customHeight="1" x14ac:dyDescent="0.3">
      <c r="A345" s="15">
        <v>2922</v>
      </c>
      <c r="B345" s="14" t="s">
        <v>917</v>
      </c>
      <c r="C345" s="13">
        <v>5543.00709267</v>
      </c>
      <c r="D345" s="13">
        <v>15709.074970000001</v>
      </c>
      <c r="E345" s="13">
        <v>9286.4055366745106</v>
      </c>
      <c r="F345" s="12">
        <v>22504.907449999999</v>
      </c>
      <c r="G345" s="11">
        <f t="shared" si="12"/>
        <v>6795.8324799999973</v>
      </c>
      <c r="H345" s="10">
        <f t="shared" si="13"/>
        <v>0.43260551579123291</v>
      </c>
    </row>
    <row r="346" spans="1:8" ht="16.5" customHeight="1" x14ac:dyDescent="0.3">
      <c r="A346" s="15">
        <v>2923</v>
      </c>
      <c r="B346" s="14" t="s">
        <v>916</v>
      </c>
      <c r="C346" s="13">
        <v>491.62363372599998</v>
      </c>
      <c r="D346" s="13">
        <v>2827.4790899999998</v>
      </c>
      <c r="E346" s="13">
        <v>621.2342974799999</v>
      </c>
      <c r="F346" s="12">
        <v>2891.8280800000002</v>
      </c>
      <c r="G346" s="11">
        <f t="shared" si="12"/>
        <v>64.348990000000413</v>
      </c>
      <c r="H346" s="10">
        <f t="shared" si="13"/>
        <v>2.2758431787377222E-2</v>
      </c>
    </row>
    <row r="347" spans="1:8" ht="16.5" customHeight="1" x14ac:dyDescent="0.3">
      <c r="A347" s="15">
        <v>2924</v>
      </c>
      <c r="B347" s="14" t="s">
        <v>915</v>
      </c>
      <c r="C347" s="13">
        <v>700.31183590499995</v>
      </c>
      <c r="D347" s="13">
        <v>7909.0688899999996</v>
      </c>
      <c r="E347" s="13">
        <v>683.91879970499997</v>
      </c>
      <c r="F347" s="12">
        <v>7695.56322</v>
      </c>
      <c r="G347" s="11">
        <f t="shared" si="12"/>
        <v>-213.50566999999955</v>
      </c>
      <c r="H347" s="10">
        <f t="shared" si="13"/>
        <v>-2.6995044924940533E-2</v>
      </c>
    </row>
    <row r="348" spans="1:8" ht="16.5" customHeight="1" x14ac:dyDescent="0.3">
      <c r="A348" s="15">
        <v>2925</v>
      </c>
      <c r="B348" s="14" t="s">
        <v>914</v>
      </c>
      <c r="C348" s="13">
        <v>89.174995100000004</v>
      </c>
      <c r="D348" s="13">
        <v>2371.8176400000002</v>
      </c>
      <c r="E348" s="13">
        <v>115.43330156</v>
      </c>
      <c r="F348" s="12">
        <v>1929.18957</v>
      </c>
      <c r="G348" s="11">
        <f t="shared" si="12"/>
        <v>-442.62807000000021</v>
      </c>
      <c r="H348" s="10">
        <f t="shared" si="13"/>
        <v>-0.18661977317952663</v>
      </c>
    </row>
    <row r="349" spans="1:8" ht="16.5" customHeight="1" x14ac:dyDescent="0.3">
      <c r="A349" s="15">
        <v>2926</v>
      </c>
      <c r="B349" s="14" t="s">
        <v>913</v>
      </c>
      <c r="C349" s="13">
        <v>95.053375224999996</v>
      </c>
      <c r="D349" s="13">
        <v>1869.0682300000001</v>
      </c>
      <c r="E349" s="13">
        <v>81.142931660000002</v>
      </c>
      <c r="F349" s="12">
        <v>881.74030000000005</v>
      </c>
      <c r="G349" s="11">
        <f t="shared" si="12"/>
        <v>-987.32793000000004</v>
      </c>
      <c r="H349" s="10">
        <f t="shared" si="13"/>
        <v>-0.52824606087280179</v>
      </c>
    </row>
    <row r="350" spans="1:8" ht="16.5" customHeight="1" x14ac:dyDescent="0.3">
      <c r="A350" s="15">
        <v>2927</v>
      </c>
      <c r="B350" s="14" t="s">
        <v>912</v>
      </c>
      <c r="C350" s="13">
        <v>132.46021500000001</v>
      </c>
      <c r="D350" s="13">
        <v>619.30651</v>
      </c>
      <c r="E350" s="13">
        <v>72.126265000000004</v>
      </c>
      <c r="F350" s="12">
        <v>267.05157000000003</v>
      </c>
      <c r="G350" s="11">
        <f t="shared" si="12"/>
        <v>-352.25493999999998</v>
      </c>
      <c r="H350" s="10">
        <f t="shared" si="13"/>
        <v>-0.56878933825513955</v>
      </c>
    </row>
    <row r="351" spans="1:8" ht="16.5" customHeight="1" x14ac:dyDescent="0.3">
      <c r="A351" s="15">
        <v>2928</v>
      </c>
      <c r="B351" s="14" t="s">
        <v>911</v>
      </c>
      <c r="C351" s="13">
        <v>13.528389005000001</v>
      </c>
      <c r="D351" s="13">
        <v>260.02443</v>
      </c>
      <c r="E351" s="13">
        <v>3.2254482219999998</v>
      </c>
      <c r="F351" s="12">
        <v>179.48867000000001</v>
      </c>
      <c r="G351" s="11">
        <f t="shared" si="12"/>
        <v>-80.535759999999982</v>
      </c>
      <c r="H351" s="10">
        <f t="shared" si="13"/>
        <v>-0.30972382095020834</v>
      </c>
    </row>
    <row r="352" spans="1:8" ht="16.5" customHeight="1" x14ac:dyDescent="0.3">
      <c r="A352" s="15">
        <v>2929</v>
      </c>
      <c r="B352" s="14" t="s">
        <v>910</v>
      </c>
      <c r="C352" s="13">
        <v>990.95065099999999</v>
      </c>
      <c r="D352" s="13">
        <v>3268.2720899999999</v>
      </c>
      <c r="E352" s="13">
        <v>1178.9902017550799</v>
      </c>
      <c r="F352" s="12">
        <v>4651.8492800000004</v>
      </c>
      <c r="G352" s="11">
        <f t="shared" si="12"/>
        <v>1383.5771900000004</v>
      </c>
      <c r="H352" s="10">
        <f t="shared" si="13"/>
        <v>0.42333598669258915</v>
      </c>
    </row>
    <row r="353" spans="1:8" ht="16.5" customHeight="1" x14ac:dyDescent="0.3">
      <c r="A353" s="15">
        <v>2930</v>
      </c>
      <c r="B353" s="14" t="s">
        <v>909</v>
      </c>
      <c r="C353" s="13">
        <v>3616.4045231249997</v>
      </c>
      <c r="D353" s="13">
        <v>10998.76576</v>
      </c>
      <c r="E353" s="13">
        <v>3052.7595103600001</v>
      </c>
      <c r="F353" s="12">
        <v>8073.43012000001</v>
      </c>
      <c r="G353" s="11">
        <f t="shared" si="12"/>
        <v>-2925.3356399999902</v>
      </c>
      <c r="H353" s="10">
        <f t="shared" si="13"/>
        <v>-0.2659694463754077</v>
      </c>
    </row>
    <row r="354" spans="1:8" ht="16.5" customHeight="1" x14ac:dyDescent="0.3">
      <c r="A354" s="15">
        <v>2931</v>
      </c>
      <c r="B354" s="14" t="s">
        <v>908</v>
      </c>
      <c r="C354" s="13">
        <v>1540.9578339039999</v>
      </c>
      <c r="D354" s="13">
        <v>7407.4980300000007</v>
      </c>
      <c r="E354" s="13">
        <v>879.40781755499995</v>
      </c>
      <c r="F354" s="12">
        <v>3212.1638599999997</v>
      </c>
      <c r="G354" s="11">
        <f t="shared" si="12"/>
        <v>-4195.334170000001</v>
      </c>
      <c r="H354" s="10">
        <f t="shared" si="13"/>
        <v>-0.56636318403448849</v>
      </c>
    </row>
    <row r="355" spans="1:8" ht="16.5" customHeight="1" x14ac:dyDescent="0.3">
      <c r="A355" s="15">
        <v>2932</v>
      </c>
      <c r="B355" s="14" t="s">
        <v>907</v>
      </c>
      <c r="C355" s="13">
        <v>210.78457786499999</v>
      </c>
      <c r="D355" s="13">
        <v>2454.4438399999999</v>
      </c>
      <c r="E355" s="13">
        <v>150.99418521406</v>
      </c>
      <c r="F355" s="12">
        <v>1965.8190099999999</v>
      </c>
      <c r="G355" s="11">
        <f t="shared" si="12"/>
        <v>-488.62482999999997</v>
      </c>
      <c r="H355" s="10">
        <f t="shared" si="13"/>
        <v>-0.1990776167035869</v>
      </c>
    </row>
    <row r="356" spans="1:8" ht="16.5" customHeight="1" x14ac:dyDescent="0.3">
      <c r="A356" s="15">
        <v>2933</v>
      </c>
      <c r="B356" s="14" t="s">
        <v>906</v>
      </c>
      <c r="C356" s="13">
        <v>1172.4422473822201</v>
      </c>
      <c r="D356" s="13">
        <v>24166.51397</v>
      </c>
      <c r="E356" s="13">
        <v>1690.21426997146</v>
      </c>
      <c r="F356" s="12">
        <v>28631.71472</v>
      </c>
      <c r="G356" s="11">
        <f t="shared" si="12"/>
        <v>4465.20075</v>
      </c>
      <c r="H356" s="10">
        <f t="shared" si="13"/>
        <v>0.18476809504022976</v>
      </c>
    </row>
    <row r="357" spans="1:8" ht="16.5" customHeight="1" x14ac:dyDescent="0.3">
      <c r="A357" s="15">
        <v>2934</v>
      </c>
      <c r="B357" s="14" t="s">
        <v>905</v>
      </c>
      <c r="C357" s="13">
        <v>129.69255925802</v>
      </c>
      <c r="D357" s="13">
        <v>7118.5326100000002</v>
      </c>
      <c r="E357" s="13">
        <v>135.88982536225001</v>
      </c>
      <c r="F357" s="12">
        <v>9663.1203399999904</v>
      </c>
      <c r="G357" s="11">
        <f t="shared" si="12"/>
        <v>2544.5877299999902</v>
      </c>
      <c r="H357" s="10">
        <f t="shared" si="13"/>
        <v>0.35745958744719303</v>
      </c>
    </row>
    <row r="358" spans="1:8" ht="16.5" customHeight="1" x14ac:dyDescent="0.3">
      <c r="A358" s="15">
        <v>2935</v>
      </c>
      <c r="B358" s="14" t="s">
        <v>904</v>
      </c>
      <c r="C358" s="13">
        <v>76.338729074</v>
      </c>
      <c r="D358" s="13">
        <v>2809.2336</v>
      </c>
      <c r="E358" s="13">
        <v>55.448411559170005</v>
      </c>
      <c r="F358" s="12">
        <v>3014.1736599999999</v>
      </c>
      <c r="G358" s="11">
        <f t="shared" si="12"/>
        <v>204.9400599999999</v>
      </c>
      <c r="H358" s="10">
        <f t="shared" si="13"/>
        <v>7.2952302720571155E-2</v>
      </c>
    </row>
    <row r="359" spans="1:8" ht="16.5" customHeight="1" x14ac:dyDescent="0.3">
      <c r="A359" s="15">
        <v>2936</v>
      </c>
      <c r="B359" s="14" t="s">
        <v>903</v>
      </c>
      <c r="C359" s="13">
        <v>327.69476574549998</v>
      </c>
      <c r="D359" s="13">
        <v>5903.5432599999995</v>
      </c>
      <c r="E359" s="13">
        <v>378.10273387430999</v>
      </c>
      <c r="F359" s="12">
        <v>4772.9387300000008</v>
      </c>
      <c r="G359" s="11">
        <f t="shared" si="12"/>
        <v>-1130.6045299999987</v>
      </c>
      <c r="H359" s="10">
        <f t="shared" si="13"/>
        <v>-0.19151287289796176</v>
      </c>
    </row>
    <row r="360" spans="1:8" ht="16.5" customHeight="1" x14ac:dyDescent="0.3">
      <c r="A360" s="15">
        <v>2937</v>
      </c>
      <c r="B360" s="14" t="s">
        <v>902</v>
      </c>
      <c r="C360" s="13">
        <v>0.45157320499999998</v>
      </c>
      <c r="D360" s="13">
        <v>2874.2755699999998</v>
      </c>
      <c r="E360" s="13">
        <v>0.66018935336000006</v>
      </c>
      <c r="F360" s="12">
        <v>3275.0924500000001</v>
      </c>
      <c r="G360" s="11">
        <f t="shared" si="12"/>
        <v>400.81688000000031</v>
      </c>
      <c r="H360" s="10">
        <f t="shared" si="13"/>
        <v>0.13944970488685618</v>
      </c>
    </row>
    <row r="361" spans="1:8" ht="16.5" customHeight="1" x14ac:dyDescent="0.3">
      <c r="A361" s="15">
        <v>2938</v>
      </c>
      <c r="B361" s="14" t="s">
        <v>901</v>
      </c>
      <c r="C361" s="13">
        <v>6.4992354050000003</v>
      </c>
      <c r="D361" s="13">
        <v>439.35462999999999</v>
      </c>
      <c r="E361" s="13">
        <v>5.4518158400000001</v>
      </c>
      <c r="F361" s="12">
        <v>394.16915999999998</v>
      </c>
      <c r="G361" s="11">
        <f t="shared" si="12"/>
        <v>-45.185470000000009</v>
      </c>
      <c r="H361" s="10">
        <f t="shared" si="13"/>
        <v>-0.10284509804756128</v>
      </c>
    </row>
    <row r="362" spans="1:8" ht="16.5" customHeight="1" x14ac:dyDescent="0.3">
      <c r="A362" s="15">
        <v>2939</v>
      </c>
      <c r="B362" s="14" t="s">
        <v>900</v>
      </c>
      <c r="C362" s="13">
        <v>12.503399705</v>
      </c>
      <c r="D362" s="13">
        <v>1142.5137</v>
      </c>
      <c r="E362" s="13">
        <v>15.576217382000001</v>
      </c>
      <c r="F362" s="12">
        <v>2479.9910499999996</v>
      </c>
      <c r="G362" s="11">
        <f t="shared" si="12"/>
        <v>1337.4773499999997</v>
      </c>
      <c r="H362" s="10">
        <f t="shared" si="13"/>
        <v>1.1706444745476572</v>
      </c>
    </row>
    <row r="363" spans="1:8" ht="25.5" customHeight="1" x14ac:dyDescent="0.3">
      <c r="A363" s="15">
        <v>2940</v>
      </c>
      <c r="B363" s="14" t="s">
        <v>899</v>
      </c>
      <c r="C363" s="13">
        <v>43.053339720000004</v>
      </c>
      <c r="D363" s="13">
        <v>631.10477000000003</v>
      </c>
      <c r="E363" s="13">
        <v>53.006763899999996</v>
      </c>
      <c r="F363" s="12">
        <v>696.29382999999996</v>
      </c>
      <c r="G363" s="11">
        <f t="shared" si="12"/>
        <v>65.189059999999927</v>
      </c>
      <c r="H363" s="10">
        <f t="shared" si="13"/>
        <v>0.10329356249359345</v>
      </c>
    </row>
    <row r="364" spans="1:8" ht="16.5" customHeight="1" x14ac:dyDescent="0.3">
      <c r="A364" s="15">
        <v>2941</v>
      </c>
      <c r="B364" s="14" t="s">
        <v>898</v>
      </c>
      <c r="C364" s="13">
        <v>74.075259701999997</v>
      </c>
      <c r="D364" s="13">
        <v>5547.8274000000001</v>
      </c>
      <c r="E364" s="13">
        <v>105.25559254519999</v>
      </c>
      <c r="F364" s="12">
        <v>6764.3425499999994</v>
      </c>
      <c r="G364" s="11">
        <f t="shared" si="12"/>
        <v>1216.5151499999993</v>
      </c>
      <c r="H364" s="10">
        <f t="shared" si="13"/>
        <v>0.21927775727125168</v>
      </c>
    </row>
    <row r="365" spans="1:8" ht="16.5" customHeight="1" x14ac:dyDescent="0.3">
      <c r="A365" s="15">
        <v>2942</v>
      </c>
      <c r="B365" s="14" t="s">
        <v>897</v>
      </c>
      <c r="C365" s="13">
        <v>5.4537849999999999</v>
      </c>
      <c r="D365" s="13">
        <v>27.9298</v>
      </c>
      <c r="E365" s="13">
        <v>1.516292</v>
      </c>
      <c r="F365" s="12">
        <v>83.26867</v>
      </c>
      <c r="G365" s="11">
        <f t="shared" si="12"/>
        <v>55.33887</v>
      </c>
      <c r="H365" s="10">
        <f t="shared" si="13"/>
        <v>1.9813557562173736</v>
      </c>
    </row>
    <row r="366" spans="1:8" ht="16.5" customHeight="1" x14ac:dyDescent="0.3">
      <c r="A366" s="15">
        <v>3001</v>
      </c>
      <c r="B366" s="14" t="s">
        <v>896</v>
      </c>
      <c r="C366" s="13">
        <v>0.46569777355999997</v>
      </c>
      <c r="D366" s="13">
        <v>8820.1987300000001</v>
      </c>
      <c r="E366" s="13">
        <v>0.39143298650000002</v>
      </c>
      <c r="F366" s="12">
        <v>3422.0322500000002</v>
      </c>
      <c r="G366" s="11">
        <f t="shared" si="12"/>
        <v>-5398.1664799999999</v>
      </c>
      <c r="H366" s="10">
        <f t="shared" si="13"/>
        <v>-0.6120232259211239</v>
      </c>
    </row>
    <row r="367" spans="1:8" ht="16.5" customHeight="1" x14ac:dyDescent="0.3">
      <c r="A367" s="15">
        <v>3002</v>
      </c>
      <c r="B367" s="14" t="s">
        <v>895</v>
      </c>
      <c r="C367" s="13">
        <v>436.10899031608</v>
      </c>
      <c r="D367" s="13">
        <v>64420.946309999999</v>
      </c>
      <c r="E367" s="13">
        <v>465.15079872082998</v>
      </c>
      <c r="F367" s="12">
        <v>67968.65103000011</v>
      </c>
      <c r="G367" s="11">
        <f t="shared" si="12"/>
        <v>3547.7047200001107</v>
      </c>
      <c r="H367" s="10">
        <f t="shared" si="13"/>
        <v>5.5070670693476043E-2</v>
      </c>
    </row>
    <row r="368" spans="1:8" ht="25.5" customHeight="1" x14ac:dyDescent="0.3">
      <c r="A368" s="15">
        <v>3003</v>
      </c>
      <c r="B368" s="14" t="s">
        <v>894</v>
      </c>
      <c r="C368" s="13">
        <v>31.3005</v>
      </c>
      <c r="D368" s="13">
        <v>2597.2943999999998</v>
      </c>
      <c r="E368" s="13">
        <v>40.872952250000004</v>
      </c>
      <c r="F368" s="12">
        <v>2910.5727599999996</v>
      </c>
      <c r="G368" s="11">
        <f t="shared" si="12"/>
        <v>313.27835999999979</v>
      </c>
      <c r="H368" s="10">
        <f t="shared" si="13"/>
        <v>0.12061719302979278</v>
      </c>
    </row>
    <row r="369" spans="1:8" ht="25.5" customHeight="1" x14ac:dyDescent="0.3">
      <c r="A369" s="15">
        <v>3004</v>
      </c>
      <c r="B369" s="14" t="s">
        <v>893</v>
      </c>
      <c r="C369" s="13">
        <v>4301.1308339999996</v>
      </c>
      <c r="D369" s="13">
        <v>412734.32167000003</v>
      </c>
      <c r="E369" s="13">
        <v>5207.8139088000007</v>
      </c>
      <c r="F369" s="12">
        <v>430885.02403999801</v>
      </c>
      <c r="G369" s="11">
        <f t="shared" si="12"/>
        <v>18150.702369997976</v>
      </c>
      <c r="H369" s="10">
        <f t="shared" si="13"/>
        <v>4.3976721627018683E-2</v>
      </c>
    </row>
    <row r="370" spans="1:8" ht="16.5" customHeight="1" x14ac:dyDescent="0.3">
      <c r="A370" s="15">
        <v>3005</v>
      </c>
      <c r="B370" s="14" t="s">
        <v>892</v>
      </c>
      <c r="C370" s="13">
        <v>355.664085</v>
      </c>
      <c r="D370" s="13">
        <v>3699.3619199999998</v>
      </c>
      <c r="E370" s="13">
        <v>290.90567700000003</v>
      </c>
      <c r="F370" s="12">
        <v>4468.2967699999999</v>
      </c>
      <c r="G370" s="11">
        <f t="shared" si="12"/>
        <v>768.9348500000001</v>
      </c>
      <c r="H370" s="10">
        <f t="shared" si="13"/>
        <v>0.20785607535258407</v>
      </c>
    </row>
    <row r="371" spans="1:8" ht="25.5" customHeight="1" x14ac:dyDescent="0.3">
      <c r="A371" s="15">
        <v>3006</v>
      </c>
      <c r="B371" s="14" t="s">
        <v>891</v>
      </c>
      <c r="C371" s="13">
        <v>126.36137222000001</v>
      </c>
      <c r="D371" s="13">
        <v>10685.495199999999</v>
      </c>
      <c r="E371" s="13">
        <v>80.759580200000102</v>
      </c>
      <c r="F371" s="12">
        <v>16448.391169999999</v>
      </c>
      <c r="G371" s="11">
        <f t="shared" si="12"/>
        <v>5762.8959699999996</v>
      </c>
      <c r="H371" s="10">
        <f t="shared" si="13"/>
        <v>0.53931950388223471</v>
      </c>
    </row>
    <row r="372" spans="1:8" ht="16.5" customHeight="1" x14ac:dyDescent="0.3">
      <c r="A372" s="15">
        <v>3101</v>
      </c>
      <c r="B372" s="14" t="s">
        <v>890</v>
      </c>
      <c r="C372" s="13">
        <v>163.91499999999999</v>
      </c>
      <c r="D372" s="13">
        <v>327.69243</v>
      </c>
      <c r="E372" s="13">
        <v>913.76109999999994</v>
      </c>
      <c r="F372" s="12">
        <v>863.93126000000007</v>
      </c>
      <c r="G372" s="11">
        <f t="shared" si="12"/>
        <v>536.23883000000001</v>
      </c>
      <c r="H372" s="10">
        <f t="shared" si="13"/>
        <v>1.636408964345011</v>
      </c>
    </row>
    <row r="373" spans="1:8" ht="16.5" customHeight="1" x14ac:dyDescent="0.3">
      <c r="A373" s="15">
        <v>3102</v>
      </c>
      <c r="B373" s="14" t="s">
        <v>889</v>
      </c>
      <c r="C373" s="13">
        <v>381095.07578800002</v>
      </c>
      <c r="D373" s="13">
        <v>242047.53388999999</v>
      </c>
      <c r="E373" s="13">
        <v>650036.515631199</v>
      </c>
      <c r="F373" s="12">
        <v>368522.85000999703</v>
      </c>
      <c r="G373" s="11">
        <f t="shared" si="12"/>
        <v>126475.31611999703</v>
      </c>
      <c r="H373" s="10">
        <f t="shared" si="13"/>
        <v>0.52252263878662164</v>
      </c>
    </row>
    <row r="374" spans="1:8" ht="16.5" customHeight="1" x14ac:dyDescent="0.3">
      <c r="A374" s="15">
        <v>3103</v>
      </c>
      <c r="B374" s="14" t="s">
        <v>888</v>
      </c>
      <c r="C374" s="13">
        <v>17778.34</v>
      </c>
      <c r="D374" s="13">
        <v>7118.7653499999997</v>
      </c>
      <c r="E374" s="13">
        <v>6538.9</v>
      </c>
      <c r="F374" s="12">
        <v>2641.2855</v>
      </c>
      <c r="G374" s="11">
        <f t="shared" si="12"/>
        <v>-4477.4798499999997</v>
      </c>
      <c r="H374" s="10">
        <f t="shared" si="13"/>
        <v>-0.62896859635919866</v>
      </c>
    </row>
    <row r="375" spans="1:8" ht="16.5" customHeight="1" x14ac:dyDescent="0.3">
      <c r="A375" s="15">
        <v>3104</v>
      </c>
      <c r="B375" s="14" t="s">
        <v>887</v>
      </c>
      <c r="C375" s="13">
        <v>9317.4103720000003</v>
      </c>
      <c r="D375" s="13">
        <v>4938.80782</v>
      </c>
      <c r="E375" s="13">
        <v>7927.9282560000001</v>
      </c>
      <c r="F375" s="12">
        <v>6395.7665399999896</v>
      </c>
      <c r="G375" s="11">
        <f t="shared" si="12"/>
        <v>1456.9587199999896</v>
      </c>
      <c r="H375" s="10">
        <f t="shared" si="13"/>
        <v>0.29500210842380775</v>
      </c>
    </row>
    <row r="376" spans="1:8" ht="25.5" customHeight="1" x14ac:dyDescent="0.3">
      <c r="A376" s="15">
        <v>3105</v>
      </c>
      <c r="B376" s="14" t="s">
        <v>886</v>
      </c>
      <c r="C376" s="13">
        <v>308978.72805940005</v>
      </c>
      <c r="D376" s="13">
        <v>221980.50890000002</v>
      </c>
      <c r="E376" s="13">
        <v>240912.91236399999</v>
      </c>
      <c r="F376" s="12">
        <v>212306.002390001</v>
      </c>
      <c r="G376" s="11">
        <f t="shared" si="12"/>
        <v>-9674.506509999017</v>
      </c>
      <c r="H376" s="10">
        <f t="shared" si="13"/>
        <v>-4.3582684614698691E-2</v>
      </c>
    </row>
    <row r="377" spans="1:8" ht="25.5" customHeight="1" x14ac:dyDescent="0.3">
      <c r="A377" s="15">
        <v>3201</v>
      </c>
      <c r="B377" s="14" t="s">
        <v>885</v>
      </c>
      <c r="C377" s="13">
        <v>38.31</v>
      </c>
      <c r="D377" s="13">
        <v>115.47864999999999</v>
      </c>
      <c r="E377" s="13">
        <v>73.709229999999991</v>
      </c>
      <c r="F377" s="12">
        <v>199.51948000000002</v>
      </c>
      <c r="G377" s="11">
        <f t="shared" si="12"/>
        <v>84.040830000000028</v>
      </c>
      <c r="H377" s="10">
        <f t="shared" si="13"/>
        <v>0.72776075923991179</v>
      </c>
    </row>
    <row r="378" spans="1:8" ht="16.5" customHeight="1" x14ac:dyDescent="0.3">
      <c r="A378" s="15">
        <v>3202</v>
      </c>
      <c r="B378" s="14" t="s">
        <v>884</v>
      </c>
      <c r="C378" s="13">
        <v>263.0575</v>
      </c>
      <c r="D378" s="13">
        <v>579.37281000000007</v>
      </c>
      <c r="E378" s="13">
        <v>448.84314000000001</v>
      </c>
      <c r="F378" s="12">
        <v>1103.9861100000001</v>
      </c>
      <c r="G378" s="11">
        <f t="shared" si="12"/>
        <v>524.61329999999998</v>
      </c>
      <c r="H378" s="10">
        <f t="shared" si="13"/>
        <v>0.90548484662233275</v>
      </c>
    </row>
    <row r="379" spans="1:8" ht="16.5" customHeight="1" x14ac:dyDescent="0.3">
      <c r="A379" s="15">
        <v>3203</v>
      </c>
      <c r="B379" s="14" t="s">
        <v>883</v>
      </c>
      <c r="C379" s="13">
        <v>108.30767999999999</v>
      </c>
      <c r="D379" s="13">
        <v>1109.5834600000001</v>
      </c>
      <c r="E379" s="13">
        <v>179.63332500000001</v>
      </c>
      <c r="F379" s="12">
        <v>2202.6246700000002</v>
      </c>
      <c r="G379" s="11">
        <f t="shared" si="12"/>
        <v>1093.0412100000001</v>
      </c>
      <c r="H379" s="10">
        <f t="shared" si="13"/>
        <v>0.98509147748110815</v>
      </c>
    </row>
    <row r="380" spans="1:8" ht="16.5" customHeight="1" x14ac:dyDescent="0.3">
      <c r="A380" s="15">
        <v>3204</v>
      </c>
      <c r="B380" s="14" t="s">
        <v>882</v>
      </c>
      <c r="C380" s="13">
        <v>454.70868000000002</v>
      </c>
      <c r="D380" s="13">
        <v>4175.1476000000002</v>
      </c>
      <c r="E380" s="13">
        <v>620.96136869999998</v>
      </c>
      <c r="F380" s="12">
        <v>5183.2405899999994</v>
      </c>
      <c r="G380" s="11">
        <f t="shared" si="12"/>
        <v>1008.0929899999992</v>
      </c>
      <c r="H380" s="10">
        <f t="shared" si="13"/>
        <v>0.24145086271920044</v>
      </c>
    </row>
    <row r="381" spans="1:8" ht="16.5" customHeight="1" x14ac:dyDescent="0.3">
      <c r="A381" s="15">
        <v>3205</v>
      </c>
      <c r="B381" s="14" t="s">
        <v>881</v>
      </c>
      <c r="C381" s="13">
        <v>3.9502700000000002</v>
      </c>
      <c r="D381" s="13">
        <v>36.212069999999997</v>
      </c>
      <c r="E381" s="13">
        <v>1.8251199999999999</v>
      </c>
      <c r="F381" s="12">
        <v>27.099169999999997</v>
      </c>
      <c r="G381" s="11">
        <f t="shared" si="12"/>
        <v>-9.1128999999999998</v>
      </c>
      <c r="H381" s="10">
        <f t="shared" si="13"/>
        <v>-0.25165366133446665</v>
      </c>
    </row>
    <row r="382" spans="1:8" ht="16.5" customHeight="1" x14ac:dyDescent="0.3">
      <c r="A382" s="15">
        <v>3206</v>
      </c>
      <c r="B382" s="14" t="s">
        <v>880</v>
      </c>
      <c r="C382" s="13">
        <v>2378.6754768739997</v>
      </c>
      <c r="D382" s="13">
        <v>8879.5293099999999</v>
      </c>
      <c r="E382" s="13">
        <v>2833.2833020000003</v>
      </c>
      <c r="F382" s="12">
        <v>9514.6432800000002</v>
      </c>
      <c r="G382" s="11">
        <f t="shared" si="12"/>
        <v>635.11397000000034</v>
      </c>
      <c r="H382" s="10">
        <f t="shared" si="13"/>
        <v>7.1525634729843621E-2</v>
      </c>
    </row>
    <row r="383" spans="1:8" ht="16.5" customHeight="1" x14ac:dyDescent="0.3">
      <c r="A383" s="15">
        <v>3207</v>
      </c>
      <c r="B383" s="14" t="s">
        <v>879</v>
      </c>
      <c r="C383" s="13">
        <v>2478.7021199999999</v>
      </c>
      <c r="D383" s="13">
        <v>3369.6730899999998</v>
      </c>
      <c r="E383" s="13">
        <v>2427.1681100000001</v>
      </c>
      <c r="F383" s="12">
        <v>4455.1204100000004</v>
      </c>
      <c r="G383" s="11">
        <f t="shared" si="12"/>
        <v>1085.4473200000007</v>
      </c>
      <c r="H383" s="10">
        <f t="shared" si="13"/>
        <v>0.32212244066678908</v>
      </c>
    </row>
    <row r="384" spans="1:8" ht="16.5" customHeight="1" x14ac:dyDescent="0.3">
      <c r="A384" s="15">
        <v>3208</v>
      </c>
      <c r="B384" s="14" t="s">
        <v>878</v>
      </c>
      <c r="C384" s="13">
        <v>4465.0273710000001</v>
      </c>
      <c r="D384" s="13">
        <v>18525.640520000001</v>
      </c>
      <c r="E384" s="13">
        <v>4341.9962148599998</v>
      </c>
      <c r="F384" s="12">
        <v>24059.747859999999</v>
      </c>
      <c r="G384" s="11">
        <f t="shared" si="12"/>
        <v>5534.1073399999987</v>
      </c>
      <c r="H384" s="10">
        <f t="shared" si="13"/>
        <v>0.29872690955141118</v>
      </c>
    </row>
    <row r="385" spans="1:8" ht="16.5" customHeight="1" x14ac:dyDescent="0.3">
      <c r="A385" s="15">
        <v>3209</v>
      </c>
      <c r="B385" s="14" t="s">
        <v>877</v>
      </c>
      <c r="C385" s="13">
        <v>2416.2730954999997</v>
      </c>
      <c r="D385" s="13">
        <v>6905.3958899999998</v>
      </c>
      <c r="E385" s="13">
        <v>2196.2345338</v>
      </c>
      <c r="F385" s="12">
        <v>6385.3458099999998</v>
      </c>
      <c r="G385" s="11">
        <f t="shared" si="12"/>
        <v>-520.05007999999998</v>
      </c>
      <c r="H385" s="10">
        <f t="shared" si="13"/>
        <v>-7.5310682875272483E-2</v>
      </c>
    </row>
    <row r="386" spans="1:8" ht="16.5" customHeight="1" x14ac:dyDescent="0.3">
      <c r="A386" s="15">
        <v>3210</v>
      </c>
      <c r="B386" s="14" t="s">
        <v>876</v>
      </c>
      <c r="C386" s="13">
        <v>138.3795738</v>
      </c>
      <c r="D386" s="13">
        <v>792.35457999999994</v>
      </c>
      <c r="E386" s="13">
        <v>174.72931500000001</v>
      </c>
      <c r="F386" s="12">
        <v>1011.0069100000001</v>
      </c>
      <c r="G386" s="11">
        <f t="shared" si="12"/>
        <v>218.65233000000012</v>
      </c>
      <c r="H386" s="10">
        <f t="shared" si="13"/>
        <v>0.27595262969263096</v>
      </c>
    </row>
    <row r="387" spans="1:8" ht="16.5" customHeight="1" x14ac:dyDescent="0.3">
      <c r="A387" s="15">
        <v>3211</v>
      </c>
      <c r="B387" s="14" t="s">
        <v>875</v>
      </c>
      <c r="C387" s="13">
        <v>35.047080000000001</v>
      </c>
      <c r="D387" s="13">
        <v>260.91915</v>
      </c>
      <c r="E387" s="13">
        <v>81.240191999999993</v>
      </c>
      <c r="F387" s="12">
        <v>596.10150999999996</v>
      </c>
      <c r="G387" s="11">
        <f t="shared" si="12"/>
        <v>335.18235999999996</v>
      </c>
      <c r="H387" s="10">
        <f t="shared" si="13"/>
        <v>1.2846215388943278</v>
      </c>
    </row>
    <row r="388" spans="1:8" ht="16.5" customHeight="1" x14ac:dyDescent="0.3">
      <c r="A388" s="15">
        <v>3212</v>
      </c>
      <c r="B388" s="14" t="s">
        <v>874</v>
      </c>
      <c r="C388" s="13">
        <v>418.72305777600002</v>
      </c>
      <c r="D388" s="13">
        <v>3089.1616300000001</v>
      </c>
      <c r="E388" s="13">
        <v>564.27721193440004</v>
      </c>
      <c r="F388" s="12">
        <v>4442.2269500000002</v>
      </c>
      <c r="G388" s="11">
        <f t="shared" si="12"/>
        <v>1353.0653200000002</v>
      </c>
      <c r="H388" s="10">
        <f t="shared" si="13"/>
        <v>0.43800405484124832</v>
      </c>
    </row>
    <row r="389" spans="1:8" ht="16.5" customHeight="1" x14ac:dyDescent="0.3">
      <c r="A389" s="15">
        <v>3213</v>
      </c>
      <c r="B389" s="14" t="s">
        <v>873</v>
      </c>
      <c r="C389" s="13">
        <v>63.206255400000003</v>
      </c>
      <c r="D389" s="13">
        <v>308.70420000000001</v>
      </c>
      <c r="E389" s="13">
        <v>107.3671078</v>
      </c>
      <c r="F389" s="12">
        <v>367.70469000000003</v>
      </c>
      <c r="G389" s="11">
        <f t="shared" si="12"/>
        <v>59.000490000000013</v>
      </c>
      <c r="H389" s="10">
        <f t="shared" si="13"/>
        <v>0.19112305566299392</v>
      </c>
    </row>
    <row r="390" spans="1:8" ht="25.5" customHeight="1" x14ac:dyDescent="0.3">
      <c r="A390" s="15">
        <v>3214</v>
      </c>
      <c r="B390" s="14" t="s">
        <v>872</v>
      </c>
      <c r="C390" s="13">
        <v>19547.659185500001</v>
      </c>
      <c r="D390" s="13">
        <v>13784.954470000001</v>
      </c>
      <c r="E390" s="13">
        <v>45585.659755972199</v>
      </c>
      <c r="F390" s="12">
        <v>23936.865530000101</v>
      </c>
      <c r="G390" s="11">
        <f t="shared" si="12"/>
        <v>10151.9110600001</v>
      </c>
      <c r="H390" s="10">
        <f t="shared" si="13"/>
        <v>0.73644864639151031</v>
      </c>
    </row>
    <row r="391" spans="1:8" ht="16.5" customHeight="1" x14ac:dyDescent="0.3">
      <c r="A391" s="15">
        <v>3215</v>
      </c>
      <c r="B391" s="14" t="s">
        <v>871</v>
      </c>
      <c r="C391" s="13">
        <v>624.81695700000103</v>
      </c>
      <c r="D391" s="13">
        <v>6802.5596399999995</v>
      </c>
      <c r="E391" s="13">
        <v>827.70650699999999</v>
      </c>
      <c r="F391" s="12">
        <v>9755.9211500000001</v>
      </c>
      <c r="G391" s="11">
        <f t="shared" ref="G391:G454" si="14">F391-D391</f>
        <v>2953.3615100000006</v>
      </c>
      <c r="H391" s="10">
        <f t="shared" ref="H391:H454" si="15">IF(D391&lt;&gt;0,G391/D391,"")</f>
        <v>0.4341544457227281</v>
      </c>
    </row>
    <row r="392" spans="1:8" ht="16.5" customHeight="1" x14ac:dyDescent="0.3">
      <c r="A392" s="15">
        <v>3301</v>
      </c>
      <c r="B392" s="14" t="s">
        <v>870</v>
      </c>
      <c r="C392" s="13">
        <v>26.372927999999998</v>
      </c>
      <c r="D392" s="13">
        <v>919.02015000000006</v>
      </c>
      <c r="E392" s="13">
        <v>47.374432800000001</v>
      </c>
      <c r="F392" s="12">
        <v>1267.08709</v>
      </c>
      <c r="G392" s="11">
        <f t="shared" si="14"/>
        <v>348.06693999999993</v>
      </c>
      <c r="H392" s="10">
        <f t="shared" si="15"/>
        <v>0.3787370059296305</v>
      </c>
    </row>
    <row r="393" spans="1:8" ht="16.5" customHeight="1" x14ac:dyDescent="0.3">
      <c r="A393" s="15">
        <v>3302</v>
      </c>
      <c r="B393" s="14" t="s">
        <v>869</v>
      </c>
      <c r="C393" s="13">
        <v>1126.384957</v>
      </c>
      <c r="D393" s="13">
        <v>18072.979370000001</v>
      </c>
      <c r="E393" s="13">
        <v>2006.3605579999999</v>
      </c>
      <c r="F393" s="12">
        <v>30866.325829999998</v>
      </c>
      <c r="G393" s="11">
        <f t="shared" si="14"/>
        <v>12793.346459999997</v>
      </c>
      <c r="H393" s="10">
        <f t="shared" si="15"/>
        <v>0.70787146922970212</v>
      </c>
    </row>
    <row r="394" spans="1:8" ht="16.5" customHeight="1" x14ac:dyDescent="0.3">
      <c r="A394" s="15">
        <v>3303</v>
      </c>
      <c r="B394" s="14" t="s">
        <v>868</v>
      </c>
      <c r="C394" s="13">
        <v>657.10802346999901</v>
      </c>
      <c r="D394" s="13">
        <v>13209.37</v>
      </c>
      <c r="E394" s="13">
        <v>1009.4195598499999</v>
      </c>
      <c r="F394" s="12">
        <v>20504.628489999901</v>
      </c>
      <c r="G394" s="11">
        <f t="shared" si="14"/>
        <v>7295.2584899999001</v>
      </c>
      <c r="H394" s="10">
        <f t="shared" si="15"/>
        <v>0.55227906327098863</v>
      </c>
    </row>
    <row r="395" spans="1:8" ht="16.5" customHeight="1" x14ac:dyDescent="0.3">
      <c r="A395" s="15">
        <v>3304</v>
      </c>
      <c r="B395" s="14" t="s">
        <v>867</v>
      </c>
      <c r="C395" s="13">
        <v>2667.6564628860001</v>
      </c>
      <c r="D395" s="13">
        <v>47774.7226899999</v>
      </c>
      <c r="E395" s="13">
        <v>3877.7824487299999</v>
      </c>
      <c r="F395" s="12">
        <v>80027.310129999911</v>
      </c>
      <c r="G395" s="11">
        <f t="shared" si="14"/>
        <v>32252.58744000001</v>
      </c>
      <c r="H395" s="10">
        <f t="shared" si="15"/>
        <v>0.67509732394011468</v>
      </c>
    </row>
    <row r="396" spans="1:8" ht="16.5" customHeight="1" x14ac:dyDescent="0.3">
      <c r="A396" s="15">
        <v>3305</v>
      </c>
      <c r="B396" s="14" t="s">
        <v>866</v>
      </c>
      <c r="C396" s="13">
        <v>7245.2333321000006</v>
      </c>
      <c r="D396" s="13">
        <v>27070.414749999898</v>
      </c>
      <c r="E396" s="13">
        <v>10065.5390503</v>
      </c>
      <c r="F396" s="12">
        <v>44901.041439999797</v>
      </c>
      <c r="G396" s="11">
        <f t="shared" si="14"/>
        <v>17830.626689999899</v>
      </c>
      <c r="H396" s="10">
        <f t="shared" si="15"/>
        <v>0.658675785157668</v>
      </c>
    </row>
    <row r="397" spans="1:8" ht="16.5" customHeight="1" x14ac:dyDescent="0.3">
      <c r="A397" s="15">
        <v>3306</v>
      </c>
      <c r="B397" s="14" t="s">
        <v>865</v>
      </c>
      <c r="C397" s="13">
        <v>2367.8905543999999</v>
      </c>
      <c r="D397" s="13">
        <v>11319.736060000001</v>
      </c>
      <c r="E397" s="13">
        <v>2672.1194690000002</v>
      </c>
      <c r="F397" s="12">
        <v>13924.3259</v>
      </c>
      <c r="G397" s="11">
        <f t="shared" si="14"/>
        <v>2604.5898399999987</v>
      </c>
      <c r="H397" s="10">
        <f t="shared" si="15"/>
        <v>0.2300928065985311</v>
      </c>
    </row>
    <row r="398" spans="1:8" ht="16.5" customHeight="1" x14ac:dyDescent="0.3">
      <c r="A398" s="15">
        <v>3307</v>
      </c>
      <c r="B398" s="14" t="s">
        <v>864</v>
      </c>
      <c r="C398" s="13">
        <v>4587.5848961399997</v>
      </c>
      <c r="D398" s="13">
        <v>20631.099859999998</v>
      </c>
      <c r="E398" s="13">
        <v>6667.8955087599106</v>
      </c>
      <c r="F398" s="12">
        <v>36863.134090000007</v>
      </c>
      <c r="G398" s="11">
        <f t="shared" si="14"/>
        <v>16232.034230000008</v>
      </c>
      <c r="H398" s="10">
        <f t="shared" si="15"/>
        <v>0.78677503090715051</v>
      </c>
    </row>
    <row r="399" spans="1:8" ht="16.5" customHeight="1" x14ac:dyDescent="0.3">
      <c r="A399" s="15">
        <v>3401</v>
      </c>
      <c r="B399" s="14" t="s">
        <v>863</v>
      </c>
      <c r="C399" s="13">
        <v>6846.4787139399896</v>
      </c>
      <c r="D399" s="13">
        <v>15145.34143</v>
      </c>
      <c r="E399" s="13">
        <v>7278.3615218600298</v>
      </c>
      <c r="F399" s="12">
        <v>19295.842199999999</v>
      </c>
      <c r="G399" s="11">
        <f t="shared" si="14"/>
        <v>4150.5007699999987</v>
      </c>
      <c r="H399" s="10">
        <f t="shared" si="15"/>
        <v>0.2740447146195501</v>
      </c>
    </row>
    <row r="400" spans="1:8" ht="25.5" customHeight="1" x14ac:dyDescent="0.3">
      <c r="A400" s="15">
        <v>3402</v>
      </c>
      <c r="B400" s="14" t="s">
        <v>862</v>
      </c>
      <c r="C400" s="13">
        <v>31401.140794799903</v>
      </c>
      <c r="D400" s="13">
        <v>59633.868869999998</v>
      </c>
      <c r="E400" s="13">
        <v>46729.063738880002</v>
      </c>
      <c r="F400" s="12">
        <v>84386.059720000107</v>
      </c>
      <c r="G400" s="11">
        <f t="shared" si="14"/>
        <v>24752.190850000108</v>
      </c>
      <c r="H400" s="10">
        <f t="shared" si="15"/>
        <v>0.41506934430095627</v>
      </c>
    </row>
    <row r="401" spans="1:8" ht="16.5" customHeight="1" x14ac:dyDescent="0.3">
      <c r="A401" s="15">
        <v>3403</v>
      </c>
      <c r="B401" s="14" t="s">
        <v>861</v>
      </c>
      <c r="C401" s="13">
        <v>2867.4032113000003</v>
      </c>
      <c r="D401" s="13">
        <v>12333.674080000001</v>
      </c>
      <c r="E401" s="13">
        <v>6429.1052280000004</v>
      </c>
      <c r="F401" s="12">
        <v>24371.929029999901</v>
      </c>
      <c r="G401" s="11">
        <f t="shared" si="14"/>
        <v>12038.2549499999</v>
      </c>
      <c r="H401" s="10">
        <f t="shared" si="15"/>
        <v>0.97604775932265431</v>
      </c>
    </row>
    <row r="402" spans="1:8" ht="16.5" customHeight="1" x14ac:dyDescent="0.3">
      <c r="A402" s="15">
        <v>3404</v>
      </c>
      <c r="B402" s="14" t="s">
        <v>860</v>
      </c>
      <c r="C402" s="13">
        <v>1601.2697660000001</v>
      </c>
      <c r="D402" s="13">
        <v>3248.1693500000001</v>
      </c>
      <c r="E402" s="13">
        <v>1260.67291</v>
      </c>
      <c r="F402" s="12">
        <v>3100.76973</v>
      </c>
      <c r="G402" s="11">
        <f t="shared" si="14"/>
        <v>-147.39962000000014</v>
      </c>
      <c r="H402" s="10">
        <f t="shared" si="15"/>
        <v>-4.5379290337802164E-2</v>
      </c>
    </row>
    <row r="403" spans="1:8" ht="16.5" customHeight="1" x14ac:dyDescent="0.3">
      <c r="A403" s="15">
        <v>3405</v>
      </c>
      <c r="B403" s="14" t="s">
        <v>859</v>
      </c>
      <c r="C403" s="13">
        <v>854.15592719999904</v>
      </c>
      <c r="D403" s="13">
        <v>1809.47713</v>
      </c>
      <c r="E403" s="13">
        <v>938.971585199998</v>
      </c>
      <c r="F403" s="12">
        <v>2612.4331200000001</v>
      </c>
      <c r="G403" s="11">
        <f t="shared" si="14"/>
        <v>802.95599000000016</v>
      </c>
      <c r="H403" s="10">
        <f t="shared" si="15"/>
        <v>0.44375028381817688</v>
      </c>
    </row>
    <row r="404" spans="1:8" ht="16.5" customHeight="1" x14ac:dyDescent="0.3">
      <c r="A404" s="15">
        <v>3406</v>
      </c>
      <c r="B404" s="14" t="s">
        <v>858</v>
      </c>
      <c r="C404" s="13">
        <v>961.22665692000601</v>
      </c>
      <c r="D404" s="13">
        <v>2774.6191699999999</v>
      </c>
      <c r="E404" s="13">
        <v>2029.16062448001</v>
      </c>
      <c r="F404" s="12">
        <v>5880.6864599999999</v>
      </c>
      <c r="G404" s="11">
        <f t="shared" si="14"/>
        <v>3106.06729</v>
      </c>
      <c r="H404" s="10">
        <f t="shared" si="15"/>
        <v>1.1194571577907753</v>
      </c>
    </row>
    <row r="405" spans="1:8" ht="16.5" customHeight="1" x14ac:dyDescent="0.3">
      <c r="A405" s="15">
        <v>3407</v>
      </c>
      <c r="B405" s="14" t="s">
        <v>857</v>
      </c>
      <c r="C405" s="13">
        <v>214.088866</v>
      </c>
      <c r="D405" s="13">
        <v>913.33828000000005</v>
      </c>
      <c r="E405" s="13">
        <v>645.25871559999996</v>
      </c>
      <c r="F405" s="12">
        <v>2129.6124500000001</v>
      </c>
      <c r="G405" s="11">
        <f t="shared" si="14"/>
        <v>1216.2741700000001</v>
      </c>
      <c r="H405" s="10">
        <f t="shared" si="15"/>
        <v>1.3316798349895069</v>
      </c>
    </row>
    <row r="406" spans="1:8" ht="16.5" customHeight="1" x14ac:dyDescent="0.3">
      <c r="A406" s="15">
        <v>3501</v>
      </c>
      <c r="B406" s="14" t="s">
        <v>856</v>
      </c>
      <c r="C406" s="13">
        <v>9.3049999999999997</v>
      </c>
      <c r="D406" s="13">
        <v>59.872910000000005</v>
      </c>
      <c r="E406" s="13">
        <v>7.9392009999999997</v>
      </c>
      <c r="F406" s="12">
        <v>54.116570000000003</v>
      </c>
      <c r="G406" s="11">
        <f t="shared" si="14"/>
        <v>-5.7563400000000016</v>
      </c>
      <c r="H406" s="10">
        <f t="shared" si="15"/>
        <v>-9.614264614831651E-2</v>
      </c>
    </row>
    <row r="407" spans="1:8" ht="16.5" customHeight="1" x14ac:dyDescent="0.3">
      <c r="A407" s="15">
        <v>3502</v>
      </c>
      <c r="B407" s="14" t="s">
        <v>855</v>
      </c>
      <c r="C407" s="13">
        <v>94.325140000000005</v>
      </c>
      <c r="D407" s="13">
        <v>1023.7035999999999</v>
      </c>
      <c r="E407" s="13">
        <v>121.3623511</v>
      </c>
      <c r="F407" s="12">
        <v>1975.6325099999999</v>
      </c>
      <c r="G407" s="11">
        <f t="shared" si="14"/>
        <v>951.92890999999997</v>
      </c>
      <c r="H407" s="10">
        <f t="shared" si="15"/>
        <v>0.92988723493792547</v>
      </c>
    </row>
    <row r="408" spans="1:8" ht="16.5" customHeight="1" x14ac:dyDescent="0.3">
      <c r="A408" s="15">
        <v>3503</v>
      </c>
      <c r="B408" s="14" t="s">
        <v>854</v>
      </c>
      <c r="C408" s="13">
        <v>447.59090000000003</v>
      </c>
      <c r="D408" s="13">
        <v>2375.5462499999999</v>
      </c>
      <c r="E408" s="13">
        <v>582.9615</v>
      </c>
      <c r="F408" s="12">
        <v>5224.1526299999996</v>
      </c>
      <c r="G408" s="11">
        <f t="shared" si="14"/>
        <v>2848.6063799999997</v>
      </c>
      <c r="H408" s="10">
        <f t="shared" si="15"/>
        <v>1.1991374110270427</v>
      </c>
    </row>
    <row r="409" spans="1:8" ht="16.5" customHeight="1" x14ac:dyDescent="0.3">
      <c r="A409" s="15">
        <v>3504</v>
      </c>
      <c r="B409" s="14" t="s">
        <v>853</v>
      </c>
      <c r="C409" s="13">
        <v>405.36068534000003</v>
      </c>
      <c r="D409" s="13">
        <v>2043.56125</v>
      </c>
      <c r="E409" s="13">
        <v>729.76802902999998</v>
      </c>
      <c r="F409" s="12">
        <v>3608.7743500000001</v>
      </c>
      <c r="G409" s="11">
        <f t="shared" si="14"/>
        <v>1565.2131000000002</v>
      </c>
      <c r="H409" s="10">
        <f t="shared" si="15"/>
        <v>0.76592424132136983</v>
      </c>
    </row>
    <row r="410" spans="1:8" ht="16.5" customHeight="1" x14ac:dyDescent="0.3">
      <c r="A410" s="15">
        <v>3505</v>
      </c>
      <c r="B410" s="14" t="s">
        <v>852</v>
      </c>
      <c r="C410" s="13">
        <v>3628.67472</v>
      </c>
      <c r="D410" s="13">
        <v>5331.1417699999993</v>
      </c>
      <c r="E410" s="13">
        <v>4799.9054999999998</v>
      </c>
      <c r="F410" s="12">
        <v>9831.3545699999995</v>
      </c>
      <c r="G410" s="11">
        <f t="shared" si="14"/>
        <v>4500.2128000000002</v>
      </c>
      <c r="H410" s="10">
        <f t="shared" si="15"/>
        <v>0.8441367710992238</v>
      </c>
    </row>
    <row r="411" spans="1:8" ht="16.5" customHeight="1" x14ac:dyDescent="0.3">
      <c r="A411" s="15">
        <v>3506</v>
      </c>
      <c r="B411" s="14" t="s">
        <v>851</v>
      </c>
      <c r="C411" s="13">
        <v>2544.1515869999998</v>
      </c>
      <c r="D411" s="13">
        <v>7825.8358499999904</v>
      </c>
      <c r="E411" s="13">
        <v>3194.5150501000003</v>
      </c>
      <c r="F411" s="12">
        <v>10676.828210000001</v>
      </c>
      <c r="G411" s="11">
        <f t="shared" si="14"/>
        <v>2850.9923600000111</v>
      </c>
      <c r="H411" s="10">
        <f t="shared" si="15"/>
        <v>0.36430515725678231</v>
      </c>
    </row>
    <row r="412" spans="1:8" ht="16.5" customHeight="1" x14ac:dyDescent="0.3">
      <c r="A412" s="15">
        <v>3507</v>
      </c>
      <c r="B412" s="14" t="s">
        <v>850</v>
      </c>
      <c r="C412" s="13">
        <v>527.97994460172993</v>
      </c>
      <c r="D412" s="13">
        <v>6022.25371</v>
      </c>
      <c r="E412" s="13">
        <v>594.04558348340004</v>
      </c>
      <c r="F412" s="12">
        <v>6868.1691599999895</v>
      </c>
      <c r="G412" s="11">
        <f t="shared" si="14"/>
        <v>845.91544999998951</v>
      </c>
      <c r="H412" s="10">
        <f t="shared" si="15"/>
        <v>0.14046493069452393</v>
      </c>
    </row>
    <row r="413" spans="1:8" ht="16.5" customHeight="1" x14ac:dyDescent="0.3">
      <c r="A413" s="15">
        <v>3601</v>
      </c>
      <c r="B413" s="14" t="s">
        <v>849</v>
      </c>
      <c r="C413" s="13">
        <v>6.0880000000000001</v>
      </c>
      <c r="D413" s="13">
        <v>259.24932999999999</v>
      </c>
      <c r="E413" s="13">
        <v>10.012</v>
      </c>
      <c r="F413" s="12">
        <v>427.23876000000001</v>
      </c>
      <c r="G413" s="11">
        <f t="shared" si="14"/>
        <v>167.98943000000003</v>
      </c>
      <c r="H413" s="10">
        <f t="shared" si="15"/>
        <v>0.64798404686330346</v>
      </c>
    </row>
    <row r="414" spans="1:8" ht="16.5" customHeight="1" x14ac:dyDescent="0.3">
      <c r="A414" s="15">
        <v>3602</v>
      </c>
      <c r="B414" s="14" t="s">
        <v>848</v>
      </c>
      <c r="C414" s="13">
        <v>45.989400000000003</v>
      </c>
      <c r="D414" s="13">
        <v>286.12687</v>
      </c>
      <c r="E414" s="13">
        <v>14.548159999999999</v>
      </c>
      <c r="F414" s="12">
        <v>287.11955</v>
      </c>
      <c r="G414" s="11">
        <f t="shared" si="14"/>
        <v>0.99268000000000711</v>
      </c>
      <c r="H414" s="10">
        <f t="shared" si="15"/>
        <v>3.469370073492249E-3</v>
      </c>
    </row>
    <row r="415" spans="1:8" ht="16.5" customHeight="1" x14ac:dyDescent="0.3">
      <c r="A415" s="15">
        <v>3603</v>
      </c>
      <c r="B415" s="14" t="s">
        <v>847</v>
      </c>
      <c r="C415" s="13">
        <v>6.4560339999999998</v>
      </c>
      <c r="D415" s="13">
        <v>156.07689999999999</v>
      </c>
      <c r="E415" s="13">
        <v>0.95061400000000007</v>
      </c>
      <c r="F415" s="12">
        <v>126.71</v>
      </c>
      <c r="G415" s="11">
        <f t="shared" si="14"/>
        <v>-29.366900000000001</v>
      </c>
      <c r="H415" s="10">
        <f t="shared" si="15"/>
        <v>-0.18815660741595971</v>
      </c>
    </row>
    <row r="416" spans="1:8" ht="25.5" customHeight="1" x14ac:dyDescent="0.3">
      <c r="A416" s="15">
        <v>3604</v>
      </c>
      <c r="B416" s="14" t="s">
        <v>846</v>
      </c>
      <c r="C416" s="13">
        <v>347.18013000000002</v>
      </c>
      <c r="D416" s="13">
        <v>586.21205000000009</v>
      </c>
      <c r="E416" s="13">
        <v>19.391119999999997</v>
      </c>
      <c r="F416" s="12">
        <v>116.03441000000001</v>
      </c>
      <c r="G416" s="11">
        <f t="shared" si="14"/>
        <v>-470.17764000000011</v>
      </c>
      <c r="H416" s="10">
        <f t="shared" si="15"/>
        <v>-0.8020606877664832</v>
      </c>
    </row>
    <row r="417" spans="1:8" ht="16.5" customHeight="1" x14ac:dyDescent="0.3">
      <c r="A417" s="15">
        <v>3605</v>
      </c>
      <c r="B417" s="14" t="s">
        <v>845</v>
      </c>
      <c r="C417" s="13">
        <v>213.63925</v>
      </c>
      <c r="D417" s="13">
        <v>385.82709</v>
      </c>
      <c r="E417" s="13">
        <v>570.09176000000002</v>
      </c>
      <c r="F417" s="12">
        <v>1116.9050199999999</v>
      </c>
      <c r="G417" s="11">
        <f t="shared" si="14"/>
        <v>731.07792999999992</v>
      </c>
      <c r="H417" s="10">
        <f t="shared" si="15"/>
        <v>1.8948330714673247</v>
      </c>
    </row>
    <row r="418" spans="1:8" ht="25.5" customHeight="1" x14ac:dyDescent="0.3">
      <c r="A418" s="15">
        <v>3606</v>
      </c>
      <c r="B418" s="14" t="s">
        <v>844</v>
      </c>
      <c r="C418" s="13">
        <v>61.696718000000004</v>
      </c>
      <c r="D418" s="13">
        <v>204.10972000000001</v>
      </c>
      <c r="E418" s="13">
        <v>104.40048900000001</v>
      </c>
      <c r="F418" s="12">
        <v>392.16609000000005</v>
      </c>
      <c r="G418" s="11">
        <f t="shared" si="14"/>
        <v>188.05637000000004</v>
      </c>
      <c r="H418" s="10">
        <f t="shared" si="15"/>
        <v>0.92134940952346622</v>
      </c>
    </row>
    <row r="419" spans="1:8" ht="16.5" customHeight="1" x14ac:dyDescent="0.3">
      <c r="A419" s="15">
        <v>3701</v>
      </c>
      <c r="B419" s="14" t="s">
        <v>843</v>
      </c>
      <c r="C419" s="13">
        <v>423.422527</v>
      </c>
      <c r="D419" s="13">
        <v>4172.52297</v>
      </c>
      <c r="E419" s="13">
        <v>236.032737</v>
      </c>
      <c r="F419" s="12">
        <v>2997.2067099999999</v>
      </c>
      <c r="G419" s="11">
        <f t="shared" si="14"/>
        <v>-1175.3162600000001</v>
      </c>
      <c r="H419" s="10">
        <f t="shared" si="15"/>
        <v>-0.28167999755792839</v>
      </c>
    </row>
    <row r="420" spans="1:8" ht="16.5" customHeight="1" x14ac:dyDescent="0.3">
      <c r="A420" s="15">
        <v>3702</v>
      </c>
      <c r="B420" s="14" t="s">
        <v>842</v>
      </c>
      <c r="C420" s="13">
        <v>13.488065000000001</v>
      </c>
      <c r="D420" s="13">
        <v>164.22307999999998</v>
      </c>
      <c r="E420" s="13">
        <v>1.23763</v>
      </c>
      <c r="F420" s="12">
        <v>61.40943</v>
      </c>
      <c r="G420" s="11">
        <f t="shared" si="14"/>
        <v>-102.81364999999998</v>
      </c>
      <c r="H420" s="10">
        <f t="shared" si="15"/>
        <v>-0.62606090447213625</v>
      </c>
    </row>
    <row r="421" spans="1:8" ht="25.5" customHeight="1" x14ac:dyDescent="0.3">
      <c r="A421" s="15">
        <v>3703</v>
      </c>
      <c r="B421" s="14" t="s">
        <v>841</v>
      </c>
      <c r="C421" s="13">
        <v>15.094149999999999</v>
      </c>
      <c r="D421" s="13">
        <v>126.26658</v>
      </c>
      <c r="E421" s="13">
        <v>39.515332999999998</v>
      </c>
      <c r="F421" s="12">
        <v>376.45423</v>
      </c>
      <c r="G421" s="11">
        <f t="shared" si="14"/>
        <v>250.18764999999999</v>
      </c>
      <c r="H421" s="10">
        <f t="shared" si="15"/>
        <v>1.9814241424769721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5.2363199999999999E-2</v>
      </c>
      <c r="D423" s="13">
        <v>9.5776299999999992</v>
      </c>
      <c r="E423" s="13">
        <v>2.4154309999999998E-2</v>
      </c>
      <c r="F423" s="12">
        <v>8.3954599999999999</v>
      </c>
      <c r="G423" s="11">
        <f t="shared" si="14"/>
        <v>-1.1821699999999993</v>
      </c>
      <c r="H423" s="10">
        <f t="shared" si="15"/>
        <v>-0.12343032670921714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</v>
      </c>
      <c r="F424" s="12">
        <v>0</v>
      </c>
      <c r="G424" s="11">
        <f t="shared" si="14"/>
        <v>0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208.92748699999999</v>
      </c>
      <c r="D425" s="13">
        <v>1786.68652</v>
      </c>
      <c r="E425" s="13">
        <v>272.36580149999998</v>
      </c>
      <c r="F425" s="12">
        <v>2595.5343900000003</v>
      </c>
      <c r="G425" s="11">
        <f t="shared" si="14"/>
        <v>808.84787000000028</v>
      </c>
      <c r="H425" s="10">
        <f t="shared" si="15"/>
        <v>0.45270832960669583</v>
      </c>
    </row>
    <row r="426" spans="1:8" ht="16.5" customHeight="1" x14ac:dyDescent="0.3">
      <c r="A426" s="15">
        <v>3801</v>
      </c>
      <c r="B426" s="14" t="s">
        <v>836</v>
      </c>
      <c r="C426" s="13">
        <v>4217.9923150000004</v>
      </c>
      <c r="D426" s="13">
        <v>1724.8574199999998</v>
      </c>
      <c r="E426" s="13">
        <v>918.44813199999999</v>
      </c>
      <c r="F426" s="12">
        <v>1256.06296</v>
      </c>
      <c r="G426" s="11">
        <f t="shared" si="14"/>
        <v>-468.79445999999984</v>
      </c>
      <c r="H426" s="10">
        <f t="shared" si="15"/>
        <v>-0.27178736895250155</v>
      </c>
    </row>
    <row r="427" spans="1:8" ht="16.5" customHeight="1" x14ac:dyDescent="0.3">
      <c r="A427" s="15">
        <v>3802</v>
      </c>
      <c r="B427" s="14" t="s">
        <v>835</v>
      </c>
      <c r="C427" s="13">
        <v>138442.12473699998</v>
      </c>
      <c r="D427" s="13">
        <v>9374.7918300000001</v>
      </c>
      <c r="E427" s="13">
        <v>9699.6624410000004</v>
      </c>
      <c r="F427" s="12">
        <v>4344.1883799999996</v>
      </c>
      <c r="G427" s="11">
        <f t="shared" si="14"/>
        <v>-5030.6034500000005</v>
      </c>
      <c r="H427" s="10">
        <f t="shared" si="15"/>
        <v>-0.53660961664254903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</v>
      </c>
      <c r="F428" s="12">
        <v>0</v>
      </c>
      <c r="G428" s="11">
        <f t="shared" si="14"/>
        <v>0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2056.7920600000002</v>
      </c>
      <c r="D429" s="13">
        <v>698.51463000000001</v>
      </c>
      <c r="E429" s="13">
        <v>1068.086</v>
      </c>
      <c r="F429" s="12">
        <v>483.67578000000003</v>
      </c>
      <c r="G429" s="11">
        <f t="shared" si="14"/>
        <v>-214.83884999999998</v>
      </c>
      <c r="H429" s="10">
        <f t="shared" si="15"/>
        <v>-0.30756528320673826</v>
      </c>
    </row>
    <row r="430" spans="1:8" ht="16.5" customHeight="1" x14ac:dyDescent="0.3">
      <c r="A430" s="15">
        <v>3805</v>
      </c>
      <c r="B430" s="14" t="s">
        <v>832</v>
      </c>
      <c r="C430" s="13">
        <v>0.53591999999999995</v>
      </c>
      <c r="D430" s="13">
        <v>2.7548699999999999</v>
      </c>
      <c r="E430" s="13">
        <v>14.447763999999999</v>
      </c>
      <c r="F430" s="12">
        <v>70.567329999999998</v>
      </c>
      <c r="G430" s="11">
        <f t="shared" si="14"/>
        <v>67.812460000000002</v>
      </c>
      <c r="H430" s="10">
        <f t="shared" si="15"/>
        <v>24.615484578219665</v>
      </c>
    </row>
    <row r="431" spans="1:8" ht="16.5" customHeight="1" x14ac:dyDescent="0.3">
      <c r="A431" s="15">
        <v>3806</v>
      </c>
      <c r="B431" s="14" t="s">
        <v>831</v>
      </c>
      <c r="C431" s="13">
        <v>117.536371</v>
      </c>
      <c r="D431" s="13">
        <v>291.3211</v>
      </c>
      <c r="E431" s="13">
        <v>174.491693</v>
      </c>
      <c r="F431" s="12">
        <v>450.37817999999999</v>
      </c>
      <c r="G431" s="11">
        <f t="shared" si="14"/>
        <v>159.05707999999998</v>
      </c>
      <c r="H431" s="10">
        <f t="shared" si="15"/>
        <v>0.54598544355352219</v>
      </c>
    </row>
    <row r="432" spans="1:8" ht="25.5" customHeight="1" x14ac:dyDescent="0.3">
      <c r="A432" s="15">
        <v>3807</v>
      </c>
      <c r="B432" s="14" t="s">
        <v>830</v>
      </c>
      <c r="C432" s="13">
        <v>2.87E-2</v>
      </c>
      <c r="D432" s="13">
        <v>0.14318</v>
      </c>
      <c r="E432" s="13">
        <v>1.0265920000000002</v>
      </c>
      <c r="F432" s="12">
        <v>4.6177399999999995</v>
      </c>
      <c r="G432" s="11">
        <f t="shared" si="14"/>
        <v>4.4745599999999994</v>
      </c>
      <c r="H432" s="10">
        <f t="shared" si="15"/>
        <v>31.251292079899422</v>
      </c>
    </row>
    <row r="433" spans="1:8" ht="25.5" customHeight="1" x14ac:dyDescent="0.3">
      <c r="A433" s="15">
        <v>3808</v>
      </c>
      <c r="B433" s="14" t="s">
        <v>829</v>
      </c>
      <c r="C433" s="13">
        <v>39227.266234799899</v>
      </c>
      <c r="D433" s="13">
        <v>433570.05616000004</v>
      </c>
      <c r="E433" s="13">
        <v>45763.612466500002</v>
      </c>
      <c r="F433" s="12">
        <v>514749.720399999</v>
      </c>
      <c r="G433" s="11">
        <f t="shared" si="14"/>
        <v>81179.664239998965</v>
      </c>
      <c r="H433" s="10">
        <f t="shared" si="15"/>
        <v>0.18723540310643891</v>
      </c>
    </row>
    <row r="434" spans="1:8" ht="25.5" customHeight="1" x14ac:dyDescent="0.3">
      <c r="A434" s="15">
        <v>3809</v>
      </c>
      <c r="B434" s="14" t="s">
        <v>828</v>
      </c>
      <c r="C434" s="13">
        <v>3066.2371290000001</v>
      </c>
      <c r="D434" s="13">
        <v>3854.9981000000002</v>
      </c>
      <c r="E434" s="13">
        <v>3975.0282459999999</v>
      </c>
      <c r="F434" s="12">
        <v>6157.4740700000002</v>
      </c>
      <c r="G434" s="11">
        <f t="shared" si="14"/>
        <v>2302.47597</v>
      </c>
      <c r="H434" s="10">
        <f t="shared" si="15"/>
        <v>0.59727032550288417</v>
      </c>
    </row>
    <row r="435" spans="1:8" ht="25.5" customHeight="1" x14ac:dyDescent="0.3">
      <c r="A435" s="15">
        <v>3810</v>
      </c>
      <c r="B435" s="14" t="s">
        <v>827</v>
      </c>
      <c r="C435" s="13">
        <v>138.7163137</v>
      </c>
      <c r="D435" s="13">
        <v>656.00941</v>
      </c>
      <c r="E435" s="13">
        <v>96.019062049999988</v>
      </c>
      <c r="F435" s="12">
        <v>486.71946000000003</v>
      </c>
      <c r="G435" s="11">
        <f t="shared" si="14"/>
        <v>-169.28994999999998</v>
      </c>
      <c r="H435" s="10">
        <f t="shared" si="15"/>
        <v>-0.25806024642237979</v>
      </c>
    </row>
    <row r="436" spans="1:8" ht="25.5" customHeight="1" x14ac:dyDescent="0.3">
      <c r="A436" s="15">
        <v>3811</v>
      </c>
      <c r="B436" s="14" t="s">
        <v>826</v>
      </c>
      <c r="C436" s="13">
        <v>879.43635199999994</v>
      </c>
      <c r="D436" s="13">
        <v>3822.9215899999999</v>
      </c>
      <c r="E436" s="13">
        <v>1005.924482</v>
      </c>
      <c r="F436" s="12">
        <v>5424.5598800000098</v>
      </c>
      <c r="G436" s="11">
        <f t="shared" si="14"/>
        <v>1601.6382900000099</v>
      </c>
      <c r="H436" s="10">
        <f t="shared" si="15"/>
        <v>0.41895661532519424</v>
      </c>
    </row>
    <row r="437" spans="1:8" ht="25.5" customHeight="1" x14ac:dyDescent="0.3">
      <c r="A437" s="15">
        <v>3812</v>
      </c>
      <c r="B437" s="14" t="s">
        <v>825</v>
      </c>
      <c r="C437" s="13">
        <v>716.11030000000005</v>
      </c>
      <c r="D437" s="13">
        <v>2198.8894799999998</v>
      </c>
      <c r="E437" s="13">
        <v>847.78045999999995</v>
      </c>
      <c r="F437" s="12">
        <v>2622.0571500000001</v>
      </c>
      <c r="G437" s="11">
        <f t="shared" si="14"/>
        <v>423.16767000000027</v>
      </c>
      <c r="H437" s="10">
        <f t="shared" si="15"/>
        <v>0.19244608419337214</v>
      </c>
    </row>
    <row r="438" spans="1:8" ht="25.5" customHeight="1" x14ac:dyDescent="0.3">
      <c r="A438" s="15">
        <v>3813</v>
      </c>
      <c r="B438" s="14" t="s">
        <v>824</v>
      </c>
      <c r="C438" s="13">
        <v>70.143885999999995</v>
      </c>
      <c r="D438" s="13">
        <v>171.29189000000002</v>
      </c>
      <c r="E438" s="13">
        <v>50.378965999999998</v>
      </c>
      <c r="F438" s="12">
        <v>124.18974</v>
      </c>
      <c r="G438" s="11">
        <f t="shared" si="14"/>
        <v>-47.102150000000023</v>
      </c>
      <c r="H438" s="10">
        <f t="shared" si="15"/>
        <v>-0.27498178693690645</v>
      </c>
    </row>
    <row r="439" spans="1:8" ht="25.5" customHeight="1" x14ac:dyDescent="0.3">
      <c r="A439" s="15">
        <v>3814</v>
      </c>
      <c r="B439" s="14" t="s">
        <v>823</v>
      </c>
      <c r="C439" s="13">
        <v>19034.080588599998</v>
      </c>
      <c r="D439" s="13">
        <v>16381.92035</v>
      </c>
      <c r="E439" s="13">
        <v>15378.4899097</v>
      </c>
      <c r="F439" s="12">
        <v>16012.03548</v>
      </c>
      <c r="G439" s="11">
        <f t="shared" si="14"/>
        <v>-369.88486999999986</v>
      </c>
      <c r="H439" s="10">
        <f t="shared" si="15"/>
        <v>-2.2578846807785869E-2</v>
      </c>
    </row>
    <row r="440" spans="1:8" ht="16.5" customHeight="1" x14ac:dyDescent="0.3">
      <c r="A440" s="15">
        <v>3815</v>
      </c>
      <c r="B440" s="14" t="s">
        <v>822</v>
      </c>
      <c r="C440" s="13">
        <v>515.22956350000004</v>
      </c>
      <c r="D440" s="13">
        <v>1627.45054</v>
      </c>
      <c r="E440" s="13">
        <v>615.26838889999999</v>
      </c>
      <c r="F440" s="12">
        <v>1882.7597000000001</v>
      </c>
      <c r="G440" s="11">
        <f t="shared" si="14"/>
        <v>255.30916000000002</v>
      </c>
      <c r="H440" s="10">
        <f t="shared" si="15"/>
        <v>0.15687675522231231</v>
      </c>
    </row>
    <row r="441" spans="1:8" ht="16.5" customHeight="1" x14ac:dyDescent="0.3">
      <c r="A441" s="15">
        <v>3816</v>
      </c>
      <c r="B441" s="14" t="s">
        <v>821</v>
      </c>
      <c r="C441" s="13">
        <v>9301.0052559999986</v>
      </c>
      <c r="D441" s="13">
        <v>10792.140789999999</v>
      </c>
      <c r="E441" s="13">
        <v>6634.017715</v>
      </c>
      <c r="F441" s="12">
        <v>6571.6648600000008</v>
      </c>
      <c r="G441" s="11">
        <f t="shared" si="14"/>
        <v>-4220.4759299999987</v>
      </c>
      <c r="H441" s="10">
        <f t="shared" si="15"/>
        <v>-0.39106939133991775</v>
      </c>
    </row>
    <row r="442" spans="1:8" ht="16.5" customHeight="1" x14ac:dyDescent="0.3">
      <c r="A442" s="15">
        <v>3817</v>
      </c>
      <c r="B442" s="14" t="s">
        <v>820</v>
      </c>
      <c r="C442" s="13">
        <v>0.17399999999999999</v>
      </c>
      <c r="D442" s="13">
        <v>1.7212499999999999</v>
      </c>
      <c r="E442" s="13">
        <v>1.7760000000000001E-2</v>
      </c>
      <c r="F442" s="12">
        <v>6.9180000000000005E-2</v>
      </c>
      <c r="G442" s="11">
        <f t="shared" si="14"/>
        <v>-1.6520699999999999</v>
      </c>
      <c r="H442" s="10">
        <f t="shared" si="15"/>
        <v>-0.9598082788671024</v>
      </c>
    </row>
    <row r="443" spans="1:8" ht="16.5" customHeight="1" x14ac:dyDescent="0.3">
      <c r="A443" s="15">
        <v>3818</v>
      </c>
      <c r="B443" s="14" t="s">
        <v>819</v>
      </c>
      <c r="C443" s="13">
        <v>2.2100000000000002E-3</v>
      </c>
      <c r="D443" s="13">
        <v>4.5999999999999996</v>
      </c>
      <c r="E443" s="13">
        <v>0</v>
      </c>
      <c r="F443" s="12">
        <v>0</v>
      </c>
      <c r="G443" s="11">
        <f t="shared" si="14"/>
        <v>-4.5999999999999996</v>
      </c>
      <c r="H443" s="10">
        <f t="shared" si="15"/>
        <v>-1</v>
      </c>
    </row>
    <row r="444" spans="1:8" ht="16.5" customHeight="1" x14ac:dyDescent="0.3">
      <c r="A444" s="15">
        <v>3819</v>
      </c>
      <c r="B444" s="14" t="s">
        <v>818</v>
      </c>
      <c r="C444" s="13">
        <v>370.29723159999998</v>
      </c>
      <c r="D444" s="13">
        <v>895.77177000000006</v>
      </c>
      <c r="E444" s="13">
        <v>732.56502269999999</v>
      </c>
      <c r="F444" s="12">
        <v>8550.8152699999901</v>
      </c>
      <c r="G444" s="11">
        <f t="shared" si="14"/>
        <v>7655.0434999999898</v>
      </c>
      <c r="H444" s="10">
        <f t="shared" si="15"/>
        <v>8.5457521171938584</v>
      </c>
    </row>
    <row r="445" spans="1:8" ht="16.5" customHeight="1" x14ac:dyDescent="0.3">
      <c r="A445" s="15">
        <v>3820</v>
      </c>
      <c r="B445" s="14" t="s">
        <v>817</v>
      </c>
      <c r="C445" s="13">
        <v>4284.8964780000006</v>
      </c>
      <c r="D445" s="13">
        <v>8315.8285199999991</v>
      </c>
      <c r="E445" s="13">
        <v>2599.6860745999998</v>
      </c>
      <c r="F445" s="12">
        <v>4665.42868</v>
      </c>
      <c r="G445" s="11">
        <f t="shared" si="14"/>
        <v>-3650.3998399999991</v>
      </c>
      <c r="H445" s="10">
        <f t="shared" si="15"/>
        <v>-0.4389700714992617</v>
      </c>
    </row>
    <row r="446" spans="1:8" ht="16.5" customHeight="1" x14ac:dyDescent="0.3">
      <c r="A446" s="15">
        <v>3821</v>
      </c>
      <c r="B446" s="14" t="s">
        <v>816</v>
      </c>
      <c r="C446" s="13">
        <v>40.180048999999997</v>
      </c>
      <c r="D446" s="13">
        <v>1166.7369099999999</v>
      </c>
      <c r="E446" s="13">
        <v>36.772511999999999</v>
      </c>
      <c r="F446" s="12">
        <v>1318.1588200000001</v>
      </c>
      <c r="G446" s="11">
        <f t="shared" si="14"/>
        <v>151.42191000000025</v>
      </c>
      <c r="H446" s="10">
        <f t="shared" si="15"/>
        <v>0.12978239455885585</v>
      </c>
    </row>
    <row r="447" spans="1:8" ht="16.5" customHeight="1" x14ac:dyDescent="0.3">
      <c r="A447" s="15">
        <v>3822</v>
      </c>
      <c r="B447" s="14" t="s">
        <v>815</v>
      </c>
      <c r="C447" s="13">
        <v>333.11884368766999</v>
      </c>
      <c r="D447" s="13">
        <v>11678.88552</v>
      </c>
      <c r="E447" s="13">
        <v>353.51040767184099</v>
      </c>
      <c r="F447" s="12">
        <v>26858.131230000101</v>
      </c>
      <c r="G447" s="11">
        <f t="shared" si="14"/>
        <v>15179.245710000101</v>
      </c>
      <c r="H447" s="10">
        <f t="shared" si="15"/>
        <v>1.2997169707679523</v>
      </c>
    </row>
    <row r="448" spans="1:8" ht="25.5" customHeight="1" x14ac:dyDescent="0.3">
      <c r="A448" s="15">
        <v>3823</v>
      </c>
      <c r="B448" s="14" t="s">
        <v>814</v>
      </c>
      <c r="C448" s="13">
        <v>922.56726800000001</v>
      </c>
      <c r="D448" s="13">
        <v>1815.2628</v>
      </c>
      <c r="E448" s="13">
        <v>984.79296999999997</v>
      </c>
      <c r="F448" s="12">
        <v>1947.8113799999999</v>
      </c>
      <c r="G448" s="11">
        <f t="shared" si="14"/>
        <v>132.5485799999999</v>
      </c>
      <c r="H448" s="10">
        <f t="shared" si="15"/>
        <v>7.3018948000256434E-2</v>
      </c>
    </row>
    <row r="449" spans="1:8" ht="25.5" customHeight="1" x14ac:dyDescent="0.3">
      <c r="A449" s="15">
        <v>3824</v>
      </c>
      <c r="B449" s="14" t="s">
        <v>813</v>
      </c>
      <c r="C449" s="13">
        <v>13835.91512</v>
      </c>
      <c r="D449" s="13">
        <v>37660.06972</v>
      </c>
      <c r="E449" s="13">
        <v>14605.013155799999</v>
      </c>
      <c r="F449" s="12">
        <v>23258.942489999998</v>
      </c>
      <c r="G449" s="11">
        <f t="shared" si="14"/>
        <v>-14401.127230000002</v>
      </c>
      <c r="H449" s="10">
        <f t="shared" si="15"/>
        <v>-0.38239778463161067</v>
      </c>
    </row>
    <row r="450" spans="1:8" ht="25.5" customHeight="1" x14ac:dyDescent="0.3">
      <c r="A450" s="15">
        <v>3825</v>
      </c>
      <c r="B450" s="14" t="s">
        <v>812</v>
      </c>
      <c r="C450" s="13">
        <v>4.1999999999999996E-4</v>
      </c>
      <c r="D450" s="13">
        <v>1.4749999999999999E-2</v>
      </c>
      <c r="E450" s="13">
        <v>1498.49</v>
      </c>
      <c r="F450" s="12">
        <v>73.540869999999998</v>
      </c>
      <c r="G450" s="11">
        <f t="shared" si="14"/>
        <v>73.526119999999992</v>
      </c>
      <c r="H450" s="10">
        <f t="shared" si="15"/>
        <v>4984.8216949152538</v>
      </c>
    </row>
    <row r="451" spans="1:8" ht="16.5" customHeight="1" x14ac:dyDescent="0.3">
      <c r="A451" s="15">
        <v>3826</v>
      </c>
      <c r="B451" s="14" t="s">
        <v>811</v>
      </c>
      <c r="C451" s="13">
        <v>1.2261500000000001</v>
      </c>
      <c r="D451" s="13">
        <v>6.26417</v>
      </c>
      <c r="E451" s="13">
        <v>1.6846400000000001</v>
      </c>
      <c r="F451" s="12">
        <v>9.0967599999999997</v>
      </c>
      <c r="G451" s="11">
        <f t="shared" si="14"/>
        <v>2.8325899999999997</v>
      </c>
      <c r="H451" s="10">
        <f t="shared" si="15"/>
        <v>0.4521891966533475</v>
      </c>
    </row>
    <row r="452" spans="1:8" ht="25.5" customHeight="1" x14ac:dyDescent="0.3">
      <c r="A452" s="15">
        <v>3827</v>
      </c>
      <c r="B452" s="14" t="s">
        <v>1346</v>
      </c>
      <c r="C452" s="13">
        <v>0</v>
      </c>
      <c r="D452" s="13">
        <v>0</v>
      </c>
      <c r="E452" s="13">
        <v>244.82429999999999</v>
      </c>
      <c r="F452" s="12">
        <v>1051.4723100000001</v>
      </c>
      <c r="G452" s="11">
        <f t="shared" si="14"/>
        <v>1051.4723100000001</v>
      </c>
      <c r="H452" s="10" t="str">
        <f t="shared" si="15"/>
        <v/>
      </c>
    </row>
    <row r="453" spans="1:8" ht="16.5" customHeight="1" x14ac:dyDescent="0.3">
      <c r="A453" s="15">
        <v>3901</v>
      </c>
      <c r="B453" s="14" t="s">
        <v>810</v>
      </c>
      <c r="C453" s="13">
        <v>55337.947520999995</v>
      </c>
      <c r="D453" s="13">
        <v>96901.934319999797</v>
      </c>
      <c r="E453" s="13">
        <v>76562.871761000002</v>
      </c>
      <c r="F453" s="12">
        <v>112782.12195999999</v>
      </c>
      <c r="G453" s="11">
        <f t="shared" si="14"/>
        <v>15880.187640000193</v>
      </c>
      <c r="H453" s="10">
        <f t="shared" si="15"/>
        <v>0.16387895403159819</v>
      </c>
    </row>
    <row r="454" spans="1:8" ht="16.5" customHeight="1" x14ac:dyDescent="0.3">
      <c r="A454" s="15">
        <v>3902</v>
      </c>
      <c r="B454" s="14" t="s">
        <v>809</v>
      </c>
      <c r="C454" s="13">
        <v>19807.393840000001</v>
      </c>
      <c r="D454" s="13">
        <v>37366.908969999997</v>
      </c>
      <c r="E454" s="13">
        <v>28622.976170000002</v>
      </c>
      <c r="F454" s="12">
        <v>41765.190200000194</v>
      </c>
      <c r="G454" s="11">
        <f t="shared" si="14"/>
        <v>4398.281230000197</v>
      </c>
      <c r="H454" s="10">
        <f t="shared" si="15"/>
        <v>0.11770524646636828</v>
      </c>
    </row>
    <row r="455" spans="1:8" ht="16.5" customHeight="1" x14ac:dyDescent="0.3">
      <c r="A455" s="15">
        <v>3903</v>
      </c>
      <c r="B455" s="14" t="s">
        <v>808</v>
      </c>
      <c r="C455" s="13">
        <v>12010.510400000001</v>
      </c>
      <c r="D455" s="13">
        <v>25354.29783</v>
      </c>
      <c r="E455" s="13">
        <v>13055.9905965</v>
      </c>
      <c r="F455" s="12">
        <v>22800.695600000003</v>
      </c>
      <c r="G455" s="11">
        <f t="shared" ref="G455:G518" si="16">F455-D455</f>
        <v>-2553.6022299999968</v>
      </c>
      <c r="H455" s="10">
        <f t="shared" ref="H455:H518" si="17">IF(D455&lt;&gt;0,G455/D455,"")</f>
        <v>-0.10071674029869976</v>
      </c>
    </row>
    <row r="456" spans="1:8" ht="16.5" customHeight="1" x14ac:dyDescent="0.3">
      <c r="A456" s="15">
        <v>3904</v>
      </c>
      <c r="B456" s="14" t="s">
        <v>807</v>
      </c>
      <c r="C456" s="13">
        <v>18303.545309999998</v>
      </c>
      <c r="D456" s="13">
        <v>27927.579879999998</v>
      </c>
      <c r="E456" s="13">
        <v>25457.16</v>
      </c>
      <c r="F456" s="12">
        <v>31750.944760000002</v>
      </c>
      <c r="G456" s="11">
        <f t="shared" si="16"/>
        <v>3823.3648800000046</v>
      </c>
      <c r="H456" s="10">
        <f t="shared" si="17"/>
        <v>0.13690283570679398</v>
      </c>
    </row>
    <row r="457" spans="1:8" ht="25.5" customHeight="1" x14ac:dyDescent="0.3">
      <c r="A457" s="15">
        <v>3905</v>
      </c>
      <c r="B457" s="14" t="s">
        <v>806</v>
      </c>
      <c r="C457" s="13">
        <v>3010.4618930000001</v>
      </c>
      <c r="D457" s="13">
        <v>7958.8911699999999</v>
      </c>
      <c r="E457" s="13">
        <v>3604.8198929</v>
      </c>
      <c r="F457" s="12">
        <v>9203.2853999999897</v>
      </c>
      <c r="G457" s="11">
        <f t="shared" si="16"/>
        <v>1244.3942299999899</v>
      </c>
      <c r="H457" s="10">
        <f t="shared" si="17"/>
        <v>0.15635271338934389</v>
      </c>
    </row>
    <row r="458" spans="1:8" ht="16.5" customHeight="1" x14ac:dyDescent="0.3">
      <c r="A458" s="15">
        <v>3906</v>
      </c>
      <c r="B458" s="14" t="s">
        <v>805</v>
      </c>
      <c r="C458" s="13">
        <v>4202.4475210000001</v>
      </c>
      <c r="D458" s="13">
        <v>9222.2301200000111</v>
      </c>
      <c r="E458" s="13">
        <v>5415.3666988000004</v>
      </c>
      <c r="F458" s="12">
        <v>12123.28176</v>
      </c>
      <c r="G458" s="11">
        <f t="shared" si="16"/>
        <v>2901.0516399999888</v>
      </c>
      <c r="H458" s="10">
        <f t="shared" si="17"/>
        <v>0.31457159518374556</v>
      </c>
    </row>
    <row r="459" spans="1:8" ht="25.5" customHeight="1" x14ac:dyDescent="0.3">
      <c r="A459" s="15">
        <v>3907</v>
      </c>
      <c r="B459" s="14" t="s">
        <v>804</v>
      </c>
      <c r="C459" s="13">
        <v>39673.430310999996</v>
      </c>
      <c r="D459" s="13">
        <v>69473.998739999995</v>
      </c>
      <c r="E459" s="13">
        <v>53307.753949500002</v>
      </c>
      <c r="F459" s="12">
        <v>87127.137489999703</v>
      </c>
      <c r="G459" s="11">
        <f t="shared" si="16"/>
        <v>17653.138749999707</v>
      </c>
      <c r="H459" s="10">
        <f t="shared" si="17"/>
        <v>0.25409705890206413</v>
      </c>
    </row>
    <row r="460" spans="1:8" ht="16.5" customHeight="1" x14ac:dyDescent="0.3">
      <c r="A460" s="15">
        <v>3908</v>
      </c>
      <c r="B460" s="14" t="s">
        <v>803</v>
      </c>
      <c r="C460" s="13">
        <v>880.81279000000006</v>
      </c>
      <c r="D460" s="13">
        <v>2927.98344</v>
      </c>
      <c r="E460" s="13">
        <v>1216.7272790000002</v>
      </c>
      <c r="F460" s="12">
        <v>4054.0060199999998</v>
      </c>
      <c r="G460" s="11">
        <f t="shared" si="16"/>
        <v>1126.0225799999998</v>
      </c>
      <c r="H460" s="10">
        <f t="shared" si="17"/>
        <v>0.38457272832116834</v>
      </c>
    </row>
    <row r="461" spans="1:8" ht="25.5" customHeight="1" x14ac:dyDescent="0.3">
      <c r="A461" s="15">
        <v>3909</v>
      </c>
      <c r="B461" s="14" t="s">
        <v>802</v>
      </c>
      <c r="C461" s="13">
        <v>30829.573977</v>
      </c>
      <c r="D461" s="13">
        <v>33041.4179</v>
      </c>
      <c r="E461" s="13">
        <v>52257.606681999998</v>
      </c>
      <c r="F461" s="12">
        <v>49270.915569999997</v>
      </c>
      <c r="G461" s="11">
        <f t="shared" si="16"/>
        <v>16229.497669999997</v>
      </c>
      <c r="H461" s="10">
        <f t="shared" si="17"/>
        <v>0.49118647750283129</v>
      </c>
    </row>
    <row r="462" spans="1:8" ht="16.5" customHeight="1" x14ac:dyDescent="0.3">
      <c r="A462" s="15">
        <v>3910</v>
      </c>
      <c r="B462" s="14" t="s">
        <v>801</v>
      </c>
      <c r="C462" s="13">
        <v>681.13939474999995</v>
      </c>
      <c r="D462" s="13">
        <v>4513.80897</v>
      </c>
      <c r="E462" s="13">
        <v>531.43243949999999</v>
      </c>
      <c r="F462" s="12">
        <v>2947.4764700000001</v>
      </c>
      <c r="G462" s="11">
        <f t="shared" si="16"/>
        <v>-1566.3325</v>
      </c>
      <c r="H462" s="10">
        <f t="shared" si="17"/>
        <v>-0.34700903614004736</v>
      </c>
    </row>
    <row r="463" spans="1:8" ht="25.5" customHeight="1" x14ac:dyDescent="0.3">
      <c r="A463" s="15">
        <v>3911</v>
      </c>
      <c r="B463" s="14" t="s">
        <v>800</v>
      </c>
      <c r="C463" s="13">
        <v>489.13204569999999</v>
      </c>
      <c r="D463" s="13">
        <v>1504.44076</v>
      </c>
      <c r="E463" s="13">
        <v>438.05164880000001</v>
      </c>
      <c r="F463" s="12">
        <v>1397.6170500000001</v>
      </c>
      <c r="G463" s="11">
        <f t="shared" si="16"/>
        <v>-106.82370999999989</v>
      </c>
      <c r="H463" s="10">
        <f t="shared" si="17"/>
        <v>-7.1005594131868577E-2</v>
      </c>
    </row>
    <row r="464" spans="1:8" ht="16.5" customHeight="1" x14ac:dyDescent="0.3">
      <c r="A464" s="15">
        <v>3912</v>
      </c>
      <c r="B464" s="14" t="s">
        <v>799</v>
      </c>
      <c r="C464" s="13">
        <v>1297.5334360899999</v>
      </c>
      <c r="D464" s="13">
        <v>5956.2086600000002</v>
      </c>
      <c r="E464" s="13">
        <v>2095.60967265</v>
      </c>
      <c r="F464" s="12">
        <v>8232.1889900000006</v>
      </c>
      <c r="G464" s="11">
        <f t="shared" si="16"/>
        <v>2275.9803300000003</v>
      </c>
      <c r="H464" s="10">
        <f t="shared" si="17"/>
        <v>0.38211897197033395</v>
      </c>
    </row>
    <row r="465" spans="1:8" ht="16.5" customHeight="1" x14ac:dyDescent="0.3">
      <c r="A465" s="15">
        <v>3913</v>
      </c>
      <c r="B465" s="14" t="s">
        <v>798</v>
      </c>
      <c r="C465" s="13">
        <v>216.44297703999999</v>
      </c>
      <c r="D465" s="13">
        <v>1989.3446200000001</v>
      </c>
      <c r="E465" s="13">
        <v>350.62178169999999</v>
      </c>
      <c r="F465" s="12">
        <v>3355.41689</v>
      </c>
      <c r="G465" s="11">
        <f t="shared" si="16"/>
        <v>1366.0722699999999</v>
      </c>
      <c r="H465" s="10">
        <f t="shared" si="17"/>
        <v>0.68669463111926776</v>
      </c>
    </row>
    <row r="466" spans="1:8" ht="16.5" customHeight="1" x14ac:dyDescent="0.3">
      <c r="A466" s="15">
        <v>3914</v>
      </c>
      <c r="B466" s="14" t="s">
        <v>797</v>
      </c>
      <c r="C466" s="13">
        <v>292.09848999999997</v>
      </c>
      <c r="D466" s="13">
        <v>956.39923999999996</v>
      </c>
      <c r="E466" s="13">
        <v>73.717461</v>
      </c>
      <c r="F466" s="12">
        <v>360.79226</v>
      </c>
      <c r="G466" s="11">
        <f t="shared" si="16"/>
        <v>-595.60698000000002</v>
      </c>
      <c r="H466" s="10">
        <f t="shared" si="17"/>
        <v>-0.62275977969200402</v>
      </c>
    </row>
    <row r="467" spans="1:8" ht="16.5" customHeight="1" x14ac:dyDescent="0.3">
      <c r="A467" s="15">
        <v>3915</v>
      </c>
      <c r="B467" s="14" t="s">
        <v>796</v>
      </c>
      <c r="C467" s="13">
        <v>7661.5153749999999</v>
      </c>
      <c r="D467" s="13">
        <v>3342.4995299999996</v>
      </c>
      <c r="E467" s="13">
        <v>8127.2575790000001</v>
      </c>
      <c r="F467" s="12">
        <v>2736.9831099999997</v>
      </c>
      <c r="G467" s="11">
        <f t="shared" si="16"/>
        <v>-605.51641999999993</v>
      </c>
      <c r="H467" s="10">
        <f t="shared" si="17"/>
        <v>-0.18115677042443742</v>
      </c>
    </row>
    <row r="468" spans="1:8" ht="25.5" customHeight="1" x14ac:dyDescent="0.3">
      <c r="A468" s="15">
        <v>3916</v>
      </c>
      <c r="B468" s="14" t="s">
        <v>795</v>
      </c>
      <c r="C468" s="13">
        <v>3959.7185930999899</v>
      </c>
      <c r="D468" s="13">
        <v>11693.3508</v>
      </c>
      <c r="E468" s="13">
        <v>5499.4352323000003</v>
      </c>
      <c r="F468" s="12">
        <v>15152.849560000001</v>
      </c>
      <c r="G468" s="11">
        <f t="shared" si="16"/>
        <v>3459.4987600000004</v>
      </c>
      <c r="H468" s="10">
        <f t="shared" si="17"/>
        <v>0.29585178954863822</v>
      </c>
    </row>
    <row r="469" spans="1:8" ht="16.5" customHeight="1" x14ac:dyDescent="0.3">
      <c r="A469" s="15">
        <v>3917</v>
      </c>
      <c r="B469" s="14" t="s">
        <v>794</v>
      </c>
      <c r="C469" s="13">
        <v>5853.9909726599499</v>
      </c>
      <c r="D469" s="13">
        <v>29490.42957</v>
      </c>
      <c r="E469" s="13">
        <v>6935.8198395899599</v>
      </c>
      <c r="F469" s="12">
        <v>37148.303659999998</v>
      </c>
      <c r="G469" s="11">
        <f t="shared" si="16"/>
        <v>7657.8740899999975</v>
      </c>
      <c r="H469" s="10">
        <f t="shared" si="17"/>
        <v>0.25967319573364889</v>
      </c>
    </row>
    <row r="470" spans="1:8" ht="16.5" customHeight="1" x14ac:dyDescent="0.3">
      <c r="A470" s="15">
        <v>3918</v>
      </c>
      <c r="B470" s="14" t="s">
        <v>793</v>
      </c>
      <c r="C470" s="13">
        <v>5217.3430563000093</v>
      </c>
      <c r="D470" s="13">
        <v>8788.2854299999999</v>
      </c>
      <c r="E470" s="13">
        <v>5280.0098597999995</v>
      </c>
      <c r="F470" s="12">
        <v>11681.94073</v>
      </c>
      <c r="G470" s="11">
        <f t="shared" si="16"/>
        <v>2893.6553000000004</v>
      </c>
      <c r="H470" s="10">
        <f t="shared" si="17"/>
        <v>0.32926278089718353</v>
      </c>
    </row>
    <row r="471" spans="1:8" ht="16.5" customHeight="1" x14ac:dyDescent="0.3">
      <c r="A471" s="15">
        <v>3919</v>
      </c>
      <c r="B471" s="14" t="s">
        <v>792</v>
      </c>
      <c r="C471" s="13">
        <v>3456.5423661749896</v>
      </c>
      <c r="D471" s="13">
        <v>15992.97097</v>
      </c>
      <c r="E471" s="13">
        <v>5270.1112431279998</v>
      </c>
      <c r="F471" s="12">
        <v>20828.789710000001</v>
      </c>
      <c r="G471" s="11">
        <f t="shared" si="16"/>
        <v>4835.8187400000006</v>
      </c>
      <c r="H471" s="10">
        <f t="shared" si="17"/>
        <v>0.30237150739979118</v>
      </c>
    </row>
    <row r="472" spans="1:8" ht="25.5" customHeight="1" x14ac:dyDescent="0.3">
      <c r="A472" s="15">
        <v>3920</v>
      </c>
      <c r="B472" s="14" t="s">
        <v>791</v>
      </c>
      <c r="C472" s="13">
        <v>20270.217915500001</v>
      </c>
      <c r="D472" s="13">
        <v>65860.985520000002</v>
      </c>
      <c r="E472" s="13">
        <v>30091.500023699999</v>
      </c>
      <c r="F472" s="12">
        <v>89229.733700000201</v>
      </c>
      <c r="G472" s="11">
        <f t="shared" si="16"/>
        <v>23368.748180000199</v>
      </c>
      <c r="H472" s="10">
        <f t="shared" si="17"/>
        <v>0.35481929089724618</v>
      </c>
    </row>
    <row r="473" spans="1:8" ht="16.5" customHeight="1" x14ac:dyDescent="0.3">
      <c r="A473" s="15">
        <v>3921</v>
      </c>
      <c r="B473" s="14" t="s">
        <v>790</v>
      </c>
      <c r="C473" s="13">
        <v>8276.9950274799994</v>
      </c>
      <c r="D473" s="13">
        <v>31391.620309999998</v>
      </c>
      <c r="E473" s="13">
        <v>10755.539651063002</v>
      </c>
      <c r="F473" s="12">
        <v>40981.097529999999</v>
      </c>
      <c r="G473" s="11">
        <f t="shared" si="16"/>
        <v>9589.4772200000007</v>
      </c>
      <c r="H473" s="10">
        <f t="shared" si="17"/>
        <v>0.30547888657232558</v>
      </c>
    </row>
    <row r="474" spans="1:8" ht="16.5" customHeight="1" x14ac:dyDescent="0.3">
      <c r="A474" s="15">
        <v>3922</v>
      </c>
      <c r="B474" s="14" t="s">
        <v>789</v>
      </c>
      <c r="C474" s="13">
        <v>1191.8298504000002</v>
      </c>
      <c r="D474" s="13">
        <v>6535.0607900000105</v>
      </c>
      <c r="E474" s="13">
        <v>1304.1553263999999</v>
      </c>
      <c r="F474" s="12">
        <v>7580.4547999999995</v>
      </c>
      <c r="G474" s="11">
        <f t="shared" si="16"/>
        <v>1045.3940099999891</v>
      </c>
      <c r="H474" s="10">
        <f t="shared" si="17"/>
        <v>0.15996699091149347</v>
      </c>
    </row>
    <row r="475" spans="1:8" ht="25.5" customHeight="1" x14ac:dyDescent="0.3">
      <c r="A475" s="15">
        <v>3923</v>
      </c>
      <c r="B475" s="14" t="s">
        <v>788</v>
      </c>
      <c r="C475" s="13">
        <v>8137.2965928720196</v>
      </c>
      <c r="D475" s="13">
        <v>34343.094759999898</v>
      </c>
      <c r="E475" s="13">
        <v>18830.126977934</v>
      </c>
      <c r="F475" s="12">
        <v>64400.881130000198</v>
      </c>
      <c r="G475" s="11">
        <f t="shared" si="16"/>
        <v>30057.7863700003</v>
      </c>
      <c r="H475" s="10">
        <f t="shared" si="17"/>
        <v>0.87522066895989858</v>
      </c>
    </row>
    <row r="476" spans="1:8" ht="16.5" customHeight="1" x14ac:dyDescent="0.3">
      <c r="A476" s="15">
        <v>3924</v>
      </c>
      <c r="B476" s="14" t="s">
        <v>787</v>
      </c>
      <c r="C476" s="13">
        <v>2613.0166713200001</v>
      </c>
      <c r="D476" s="13">
        <v>10987.60845</v>
      </c>
      <c r="E476" s="13">
        <v>3980.64975297</v>
      </c>
      <c r="F476" s="12">
        <v>15831.82473</v>
      </c>
      <c r="G476" s="11">
        <f t="shared" si="16"/>
        <v>4844.2162800000006</v>
      </c>
      <c r="H476" s="10">
        <f t="shared" si="17"/>
        <v>0.44087995145112774</v>
      </c>
    </row>
    <row r="477" spans="1:8" ht="16.5" customHeight="1" x14ac:dyDescent="0.3">
      <c r="A477" s="15">
        <v>3925</v>
      </c>
      <c r="B477" s="14" t="s">
        <v>786</v>
      </c>
      <c r="C477" s="13">
        <v>3630.3264726800203</v>
      </c>
      <c r="D477" s="13">
        <v>14653.812099999999</v>
      </c>
      <c r="E477" s="13">
        <v>3008.3281971200204</v>
      </c>
      <c r="F477" s="12">
        <v>15302.84339</v>
      </c>
      <c r="G477" s="11">
        <f t="shared" si="16"/>
        <v>649.03129000000081</v>
      </c>
      <c r="H477" s="10">
        <f t="shared" si="17"/>
        <v>4.4290952113409512E-2</v>
      </c>
    </row>
    <row r="478" spans="1:8" ht="16.5" customHeight="1" x14ac:dyDescent="0.3">
      <c r="A478" s="15">
        <v>3926</v>
      </c>
      <c r="B478" s="14" t="s">
        <v>785</v>
      </c>
      <c r="C478" s="13">
        <v>3123.81527808703</v>
      </c>
      <c r="D478" s="13">
        <v>26766.184759999902</v>
      </c>
      <c r="E478" s="13">
        <v>3084.7781881570099</v>
      </c>
      <c r="F478" s="12">
        <v>29316.1518500003</v>
      </c>
      <c r="G478" s="11">
        <f t="shared" si="16"/>
        <v>2549.9670900003985</v>
      </c>
      <c r="H478" s="10">
        <f t="shared" si="17"/>
        <v>9.5268231646190277E-2</v>
      </c>
    </row>
    <row r="479" spans="1:8" ht="16.5" customHeight="1" x14ac:dyDescent="0.3">
      <c r="A479" s="15">
        <v>4001</v>
      </c>
      <c r="B479" s="14" t="s">
        <v>784</v>
      </c>
      <c r="C479" s="13">
        <v>708.62518</v>
      </c>
      <c r="D479" s="13">
        <v>1545.0426100000002</v>
      </c>
      <c r="E479" s="13">
        <v>2345.5230173999998</v>
      </c>
      <c r="F479" s="12">
        <v>4244.3049900000005</v>
      </c>
      <c r="G479" s="11">
        <f t="shared" si="16"/>
        <v>2699.2623800000001</v>
      </c>
      <c r="H479" s="10">
        <f t="shared" si="17"/>
        <v>1.7470472092675811</v>
      </c>
    </row>
    <row r="480" spans="1:8" ht="25.5" customHeight="1" x14ac:dyDescent="0.3">
      <c r="A480" s="15">
        <v>4002</v>
      </c>
      <c r="B480" s="14" t="s">
        <v>783</v>
      </c>
      <c r="C480" s="13">
        <v>5194.9525999999996</v>
      </c>
      <c r="D480" s="13">
        <v>10977.57201</v>
      </c>
      <c r="E480" s="13">
        <v>3917.5761000000002</v>
      </c>
      <c r="F480" s="12">
        <v>11536.437550000001</v>
      </c>
      <c r="G480" s="11">
        <f t="shared" si="16"/>
        <v>558.86554000000069</v>
      </c>
      <c r="H480" s="10">
        <f t="shared" si="17"/>
        <v>5.0909758504968414E-2</v>
      </c>
    </row>
    <row r="481" spans="1:8" ht="16.5" customHeight="1" x14ac:dyDescent="0.3">
      <c r="A481" s="15">
        <v>4003</v>
      </c>
      <c r="B481" s="14" t="s">
        <v>782</v>
      </c>
      <c r="C481" s="13">
        <v>0.64400000000000002</v>
      </c>
      <c r="D481" s="13">
        <v>7.2969900000000001</v>
      </c>
      <c r="E481" s="13">
        <v>2.4848000000000003</v>
      </c>
      <c r="F481" s="12">
        <v>5.5180299999999995</v>
      </c>
      <c r="G481" s="11">
        <f t="shared" si="16"/>
        <v>-1.7789600000000005</v>
      </c>
      <c r="H481" s="10">
        <f t="shared" si="17"/>
        <v>-0.24379367382989431</v>
      </c>
    </row>
    <row r="482" spans="1:8" ht="16.5" customHeight="1" x14ac:dyDescent="0.3">
      <c r="A482" s="15">
        <v>4004</v>
      </c>
      <c r="B482" s="14" t="s">
        <v>781</v>
      </c>
      <c r="C482" s="13">
        <v>4807.1375769999995</v>
      </c>
      <c r="D482" s="13">
        <v>826.61868000000004</v>
      </c>
      <c r="E482" s="13">
        <v>3044.0706570000002</v>
      </c>
      <c r="F482" s="12">
        <v>800.1461700000001</v>
      </c>
      <c r="G482" s="11">
        <f t="shared" si="16"/>
        <v>-26.472509999999943</v>
      </c>
      <c r="H482" s="10">
        <f t="shared" si="17"/>
        <v>-3.2025056583526446E-2</v>
      </c>
    </row>
    <row r="483" spans="1:8" ht="16.5" customHeight="1" x14ac:dyDescent="0.3">
      <c r="A483" s="15">
        <v>4005</v>
      </c>
      <c r="B483" s="14" t="s">
        <v>780</v>
      </c>
      <c r="C483" s="13">
        <v>1789.9709760000001</v>
      </c>
      <c r="D483" s="13">
        <v>2222.41057</v>
      </c>
      <c r="E483" s="13">
        <v>2173.5154109999999</v>
      </c>
      <c r="F483" s="12">
        <v>2879.8152999999998</v>
      </c>
      <c r="G483" s="11">
        <f t="shared" si="16"/>
        <v>657.40472999999974</v>
      </c>
      <c r="H483" s="10">
        <f t="shared" si="17"/>
        <v>0.29580705692917925</v>
      </c>
    </row>
    <row r="484" spans="1:8" ht="16.5" customHeight="1" x14ac:dyDescent="0.3">
      <c r="A484" s="15">
        <v>4006</v>
      </c>
      <c r="B484" s="14" t="s">
        <v>779</v>
      </c>
      <c r="C484" s="13">
        <v>0.43548000000000003</v>
      </c>
      <c r="D484" s="13">
        <v>7.5849099999999998</v>
      </c>
      <c r="E484" s="13">
        <v>2.6481340000000002</v>
      </c>
      <c r="F484" s="12">
        <v>23.65851</v>
      </c>
      <c r="G484" s="11">
        <f t="shared" si="16"/>
        <v>16.073599999999999</v>
      </c>
      <c r="H484" s="10">
        <f t="shared" si="17"/>
        <v>2.1191550064536031</v>
      </c>
    </row>
    <row r="485" spans="1:8" ht="16.5" customHeight="1" x14ac:dyDescent="0.3">
      <c r="A485" s="15">
        <v>4007</v>
      </c>
      <c r="B485" s="14" t="s">
        <v>778</v>
      </c>
      <c r="C485" s="13">
        <v>73.932172000000008</v>
      </c>
      <c r="D485" s="13">
        <v>323.23508000000004</v>
      </c>
      <c r="E485" s="13">
        <v>203.939356</v>
      </c>
      <c r="F485" s="12">
        <v>678.89384999999993</v>
      </c>
      <c r="G485" s="11">
        <f t="shared" si="16"/>
        <v>355.65876999999989</v>
      </c>
      <c r="H485" s="10">
        <f t="shared" si="17"/>
        <v>1.1003099354191379</v>
      </c>
    </row>
    <row r="486" spans="1:8" ht="25.5" customHeight="1" x14ac:dyDescent="0.3">
      <c r="A486" s="15">
        <v>4008</v>
      </c>
      <c r="B486" s="14" t="s">
        <v>777</v>
      </c>
      <c r="C486" s="13">
        <v>654.02935300000001</v>
      </c>
      <c r="D486" s="13">
        <v>2778.4422500000001</v>
      </c>
      <c r="E486" s="13">
        <v>484.61128980000001</v>
      </c>
      <c r="F486" s="12">
        <v>2138.7926200000002</v>
      </c>
      <c r="G486" s="11">
        <f t="shared" si="16"/>
        <v>-639.64962999999989</v>
      </c>
      <c r="H486" s="10">
        <f t="shared" si="17"/>
        <v>-0.2302187961617701</v>
      </c>
    </row>
    <row r="487" spans="1:8" ht="25.5" customHeight="1" x14ac:dyDescent="0.3">
      <c r="A487" s="15">
        <v>4009</v>
      </c>
      <c r="B487" s="14" t="s">
        <v>776</v>
      </c>
      <c r="C487" s="13">
        <v>1418.9896294483001</v>
      </c>
      <c r="D487" s="13">
        <v>7269.0705699999799</v>
      </c>
      <c r="E487" s="13">
        <v>1206.5299645700002</v>
      </c>
      <c r="F487" s="12">
        <v>7779.4397600000102</v>
      </c>
      <c r="G487" s="11">
        <f t="shared" si="16"/>
        <v>510.36919000003036</v>
      </c>
      <c r="H487" s="10">
        <f t="shared" si="17"/>
        <v>7.0211065511781343E-2</v>
      </c>
    </row>
    <row r="488" spans="1:8" ht="25.5" customHeight="1" x14ac:dyDescent="0.3">
      <c r="A488" s="15">
        <v>4010</v>
      </c>
      <c r="B488" s="14" t="s">
        <v>775</v>
      </c>
      <c r="C488" s="13">
        <v>1780.0240807598698</v>
      </c>
      <c r="D488" s="13">
        <v>12887.78414</v>
      </c>
      <c r="E488" s="13">
        <v>2275.5872720459902</v>
      </c>
      <c r="F488" s="12">
        <v>21044.1649800001</v>
      </c>
      <c r="G488" s="11">
        <f t="shared" si="16"/>
        <v>8156.3808400000999</v>
      </c>
      <c r="H488" s="10">
        <f t="shared" si="17"/>
        <v>0.63287689733140584</v>
      </c>
    </row>
    <row r="489" spans="1:8" ht="16.5" customHeight="1" x14ac:dyDescent="0.3">
      <c r="A489" s="15">
        <v>4011</v>
      </c>
      <c r="B489" s="14" t="s">
        <v>774</v>
      </c>
      <c r="C489" s="13">
        <v>25977.327801999902</v>
      </c>
      <c r="D489" s="13">
        <v>102622.26946</v>
      </c>
      <c r="E489" s="13">
        <v>43045.940586571996</v>
      </c>
      <c r="F489" s="12">
        <v>168380.19409</v>
      </c>
      <c r="G489" s="11">
        <f t="shared" si="16"/>
        <v>65757.924630000009</v>
      </c>
      <c r="H489" s="10">
        <f t="shared" si="17"/>
        <v>0.64077636341526301</v>
      </c>
    </row>
    <row r="490" spans="1:8" ht="25.5" customHeight="1" x14ac:dyDescent="0.3">
      <c r="A490" s="15">
        <v>4012</v>
      </c>
      <c r="B490" s="14" t="s">
        <v>773</v>
      </c>
      <c r="C490" s="13">
        <v>1276.2530039999999</v>
      </c>
      <c r="D490" s="13">
        <v>2253.8034400000001</v>
      </c>
      <c r="E490" s="13">
        <v>2481.0355299999997</v>
      </c>
      <c r="F490" s="12">
        <v>4281.26458</v>
      </c>
      <c r="G490" s="11">
        <f t="shared" si="16"/>
        <v>2027.4611399999999</v>
      </c>
      <c r="H490" s="10">
        <f t="shared" si="17"/>
        <v>0.89957318549482723</v>
      </c>
    </row>
    <row r="491" spans="1:8" ht="16.5" customHeight="1" x14ac:dyDescent="0.3">
      <c r="A491" s="15">
        <v>4013</v>
      </c>
      <c r="B491" s="14" t="s">
        <v>772</v>
      </c>
      <c r="C491" s="13">
        <v>162.71427199999999</v>
      </c>
      <c r="D491" s="13">
        <v>393.28050000000002</v>
      </c>
      <c r="E491" s="13">
        <v>553.79324099999894</v>
      </c>
      <c r="F491" s="12">
        <v>1437.44884</v>
      </c>
      <c r="G491" s="11">
        <f t="shared" si="16"/>
        <v>1044.1683399999999</v>
      </c>
      <c r="H491" s="10">
        <f t="shared" si="17"/>
        <v>2.6550218991279757</v>
      </c>
    </row>
    <row r="492" spans="1:8" ht="25.5" customHeight="1" x14ac:dyDescent="0.3">
      <c r="A492" s="15">
        <v>4014</v>
      </c>
      <c r="B492" s="14" t="s">
        <v>771</v>
      </c>
      <c r="C492" s="13">
        <v>65.247253000000001</v>
      </c>
      <c r="D492" s="13">
        <v>2753.2694200000001</v>
      </c>
      <c r="E492" s="13">
        <v>92.536242000000101</v>
      </c>
      <c r="F492" s="12">
        <v>3279.4272099999998</v>
      </c>
      <c r="G492" s="11">
        <f t="shared" si="16"/>
        <v>526.15778999999975</v>
      </c>
      <c r="H492" s="10">
        <f t="shared" si="17"/>
        <v>0.191102907030435</v>
      </c>
    </row>
    <row r="493" spans="1:8" ht="16.5" customHeight="1" x14ac:dyDescent="0.3">
      <c r="A493" s="15">
        <v>4015</v>
      </c>
      <c r="B493" s="14" t="s">
        <v>770</v>
      </c>
      <c r="C493" s="13">
        <v>1447.5425723999999</v>
      </c>
      <c r="D493" s="13">
        <v>12055.13235</v>
      </c>
      <c r="E493" s="13">
        <v>1089.7699206</v>
      </c>
      <c r="F493" s="12">
        <v>6199.3939400000008</v>
      </c>
      <c r="G493" s="11">
        <f t="shared" si="16"/>
        <v>-5855.738409999999</v>
      </c>
      <c r="H493" s="10">
        <f t="shared" si="17"/>
        <v>-0.48574650530485458</v>
      </c>
    </row>
    <row r="494" spans="1:8" ht="16.5" customHeight="1" x14ac:dyDescent="0.3">
      <c r="A494" s="15">
        <v>4016</v>
      </c>
      <c r="B494" s="14" t="s">
        <v>769</v>
      </c>
      <c r="C494" s="13">
        <v>2510.8380381372099</v>
      </c>
      <c r="D494" s="13">
        <v>32293.513359999703</v>
      </c>
      <c r="E494" s="13">
        <v>3408.1581510679898</v>
      </c>
      <c r="F494" s="12">
        <v>44995.977910000598</v>
      </c>
      <c r="G494" s="11">
        <f t="shared" si="16"/>
        <v>12702.464550000896</v>
      </c>
      <c r="H494" s="10">
        <f t="shared" si="17"/>
        <v>0.39334414959428909</v>
      </c>
    </row>
    <row r="495" spans="1:8" ht="16.5" customHeight="1" x14ac:dyDescent="0.3">
      <c r="A495" s="15">
        <v>4017</v>
      </c>
      <c r="B495" s="14" t="s">
        <v>768</v>
      </c>
      <c r="C495" s="13">
        <v>1.0063489999999999</v>
      </c>
      <c r="D495" s="13">
        <v>18.870939999999997</v>
      </c>
      <c r="E495" s="13">
        <v>3.0255639999999997</v>
      </c>
      <c r="F495" s="12">
        <v>64.637100000000004</v>
      </c>
      <c r="G495" s="11">
        <f t="shared" si="16"/>
        <v>45.766160000000006</v>
      </c>
      <c r="H495" s="10">
        <f t="shared" si="17"/>
        <v>2.4252188815183566</v>
      </c>
    </row>
    <row r="496" spans="1:8" ht="25.5" customHeight="1" x14ac:dyDescent="0.3">
      <c r="A496" s="15">
        <v>4101</v>
      </c>
      <c r="B496" s="14" t="s">
        <v>767</v>
      </c>
      <c r="C496" s="13">
        <v>707.51499999999999</v>
      </c>
      <c r="D496" s="13">
        <v>544.4058</v>
      </c>
      <c r="E496" s="13">
        <v>1466.3869999999999</v>
      </c>
      <c r="F496" s="12">
        <v>1489.80177</v>
      </c>
      <c r="G496" s="11">
        <f t="shared" si="16"/>
        <v>945.39597000000003</v>
      </c>
      <c r="H496" s="10">
        <f t="shared" si="17"/>
        <v>1.736564838214435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371.39699999999999</v>
      </c>
      <c r="D499" s="13">
        <v>662.55828000000008</v>
      </c>
      <c r="E499" s="13">
        <v>522.5915</v>
      </c>
      <c r="F499" s="12">
        <v>760.50904000000003</v>
      </c>
      <c r="G499" s="11">
        <f t="shared" si="16"/>
        <v>97.950759999999946</v>
      </c>
      <c r="H499" s="10">
        <f t="shared" si="17"/>
        <v>0.14783719856312103</v>
      </c>
    </row>
    <row r="500" spans="1:8" ht="16.5" customHeight="1" x14ac:dyDescent="0.3">
      <c r="A500" s="15">
        <v>4105</v>
      </c>
      <c r="B500" s="14" t="s">
        <v>763</v>
      </c>
      <c r="C500" s="13">
        <v>1.2170000000000001</v>
      </c>
      <c r="D500" s="13">
        <v>18.721919999999997</v>
      </c>
      <c r="E500" s="13">
        <v>0</v>
      </c>
      <c r="F500" s="12">
        <v>0</v>
      </c>
      <c r="G500" s="11">
        <f t="shared" si="16"/>
        <v>-18.721919999999997</v>
      </c>
      <c r="H500" s="10">
        <f t="shared" si="17"/>
        <v>-1</v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338.40638999999999</v>
      </c>
      <c r="D502" s="13">
        <v>2056.7680599999999</v>
      </c>
      <c r="E502" s="13">
        <v>317.698578</v>
      </c>
      <c r="F502" s="12">
        <v>2674.9469300000001</v>
      </c>
      <c r="G502" s="11">
        <f t="shared" si="16"/>
        <v>618.17887000000019</v>
      </c>
      <c r="H502" s="10">
        <f t="shared" si="17"/>
        <v>0.3005583770101915</v>
      </c>
    </row>
    <row r="503" spans="1:8" ht="25.5" customHeight="1" x14ac:dyDescent="0.3">
      <c r="A503" s="15">
        <v>4112</v>
      </c>
      <c r="B503" s="14" t="s">
        <v>760</v>
      </c>
      <c r="C503" s="13">
        <v>0</v>
      </c>
      <c r="D503" s="13">
        <v>0</v>
      </c>
      <c r="E503" s="13">
        <v>0</v>
      </c>
      <c r="F503" s="12">
        <v>0</v>
      </c>
      <c r="G503" s="11">
        <f t="shared" si="16"/>
        <v>0</v>
      </c>
      <c r="H503" s="10" t="str">
        <f t="shared" si="17"/>
        <v/>
      </c>
    </row>
    <row r="504" spans="1:8" ht="16.5" customHeight="1" x14ac:dyDescent="0.3">
      <c r="A504" s="15">
        <v>4113</v>
      </c>
      <c r="B504" s="14" t="s">
        <v>759</v>
      </c>
      <c r="C504" s="13">
        <v>34.889199999999995</v>
      </c>
      <c r="D504" s="13">
        <v>116.90377000000001</v>
      </c>
      <c r="E504" s="13">
        <v>40.797699999999999</v>
      </c>
      <c r="F504" s="12">
        <v>143.93173999999999</v>
      </c>
      <c r="G504" s="11">
        <f t="shared" si="16"/>
        <v>27.027969999999982</v>
      </c>
      <c r="H504" s="10">
        <f t="shared" si="17"/>
        <v>0.23119844638030049</v>
      </c>
    </row>
    <row r="505" spans="1:8" ht="16.5" customHeight="1" x14ac:dyDescent="0.3">
      <c r="A505" s="15">
        <v>4114</v>
      </c>
      <c r="B505" s="14" t="s">
        <v>758</v>
      </c>
      <c r="C505" s="13">
        <v>12.998826999999999</v>
      </c>
      <c r="D505" s="13">
        <v>69.707080000000005</v>
      </c>
      <c r="E505" s="13">
        <v>1.6537500000000001</v>
      </c>
      <c r="F505" s="12">
        <v>24.24446</v>
      </c>
      <c r="G505" s="11">
        <f t="shared" si="16"/>
        <v>-45.462620000000001</v>
      </c>
      <c r="H505" s="10">
        <f t="shared" si="17"/>
        <v>-0.6521951572207586</v>
      </c>
    </row>
    <row r="506" spans="1:8" ht="25.5" customHeight="1" x14ac:dyDescent="0.3">
      <c r="A506" s="15">
        <v>4115</v>
      </c>
      <c r="B506" s="14" t="s">
        <v>757</v>
      </c>
      <c r="C506" s="13">
        <v>12.08778</v>
      </c>
      <c r="D506" s="13">
        <v>26.381240000000002</v>
      </c>
      <c r="E506" s="13">
        <v>36.989779999999996</v>
      </c>
      <c r="F506" s="12">
        <v>114.67041999999999</v>
      </c>
      <c r="G506" s="11">
        <f t="shared" si="16"/>
        <v>88.289179999999988</v>
      </c>
      <c r="H506" s="10">
        <f t="shared" si="17"/>
        <v>3.3466652818442189</v>
      </c>
    </row>
    <row r="507" spans="1:8" ht="16.5" customHeight="1" x14ac:dyDescent="0.3">
      <c r="A507" s="15">
        <v>4201</v>
      </c>
      <c r="B507" s="14" t="s">
        <v>756</v>
      </c>
      <c r="C507" s="13">
        <v>21.831990399999999</v>
      </c>
      <c r="D507" s="13">
        <v>289.15685999999999</v>
      </c>
      <c r="E507" s="13">
        <v>67.039496400000004</v>
      </c>
      <c r="F507" s="12">
        <v>818.76490999999999</v>
      </c>
      <c r="G507" s="11">
        <f t="shared" si="16"/>
        <v>529.60805000000005</v>
      </c>
      <c r="H507" s="10">
        <f t="shared" si="17"/>
        <v>1.8315596939322141</v>
      </c>
    </row>
    <row r="508" spans="1:8" ht="16.5" customHeight="1" x14ac:dyDescent="0.3">
      <c r="A508" s="15">
        <v>4202</v>
      </c>
      <c r="B508" s="14" t="s">
        <v>755</v>
      </c>
      <c r="C508" s="13">
        <v>3060.7423919170096</v>
      </c>
      <c r="D508" s="13">
        <v>20044.847160000099</v>
      </c>
      <c r="E508" s="13">
        <v>4400.0109643299893</v>
      </c>
      <c r="F508" s="12">
        <v>27733.2771500001</v>
      </c>
      <c r="G508" s="11">
        <f t="shared" si="16"/>
        <v>7688.4299900000005</v>
      </c>
      <c r="H508" s="10">
        <f t="shared" si="17"/>
        <v>0.38356141748700479</v>
      </c>
    </row>
    <row r="509" spans="1:8" ht="16.5" customHeight="1" x14ac:dyDescent="0.3">
      <c r="A509" s="15">
        <v>4203</v>
      </c>
      <c r="B509" s="14" t="s">
        <v>754</v>
      </c>
      <c r="C509" s="13">
        <v>132.78829259999998</v>
      </c>
      <c r="D509" s="13">
        <v>1694.90083</v>
      </c>
      <c r="E509" s="13">
        <v>172.4086892</v>
      </c>
      <c r="F509" s="12">
        <v>1847.3231000000001</v>
      </c>
      <c r="G509" s="11">
        <f t="shared" si="16"/>
        <v>152.42227000000003</v>
      </c>
      <c r="H509" s="10">
        <f t="shared" si="17"/>
        <v>8.9929904630467392E-2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39.801919499999904</v>
      </c>
      <c r="D511" s="13">
        <v>170.85354000000001</v>
      </c>
      <c r="E511" s="13">
        <v>30.106863000000001</v>
      </c>
      <c r="F511" s="12">
        <v>281.20744000000002</v>
      </c>
      <c r="G511" s="11">
        <f t="shared" si="16"/>
        <v>110.35390000000001</v>
      </c>
      <c r="H511" s="10">
        <f t="shared" si="17"/>
        <v>0.64589765011599998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3.230359</v>
      </c>
      <c r="D514" s="13">
        <v>21.795580000000001</v>
      </c>
      <c r="E514" s="13">
        <v>0.60153000000000001</v>
      </c>
      <c r="F514" s="12">
        <v>2.00508</v>
      </c>
      <c r="G514" s="11">
        <f t="shared" si="16"/>
        <v>-19.790500000000002</v>
      </c>
      <c r="H514" s="10">
        <f t="shared" si="17"/>
        <v>-0.90800520105452576</v>
      </c>
    </row>
    <row r="515" spans="1:8" ht="16.5" customHeight="1" x14ac:dyDescent="0.3">
      <c r="A515" s="15">
        <v>4303</v>
      </c>
      <c r="B515" s="14" t="s">
        <v>748</v>
      </c>
      <c r="C515" s="13">
        <v>18.445616999999999</v>
      </c>
      <c r="D515" s="13">
        <v>343.99408</v>
      </c>
      <c r="E515" s="13">
        <v>4.5004239999999998</v>
      </c>
      <c r="F515" s="12">
        <v>56.800089999999997</v>
      </c>
      <c r="G515" s="11">
        <f t="shared" si="16"/>
        <v>-287.19398999999999</v>
      </c>
      <c r="H515" s="10">
        <f t="shared" si="17"/>
        <v>-0.83488061771295596</v>
      </c>
    </row>
    <row r="516" spans="1:8" ht="16.5" customHeight="1" x14ac:dyDescent="0.3">
      <c r="A516" s="15">
        <v>4304</v>
      </c>
      <c r="B516" s="14" t="s">
        <v>747</v>
      </c>
      <c r="C516" s="13">
        <v>15.241858000000001</v>
      </c>
      <c r="D516" s="13">
        <v>125.37019000000001</v>
      </c>
      <c r="E516" s="13">
        <v>10.825386</v>
      </c>
      <c r="F516" s="12">
        <v>91.47051000000009</v>
      </c>
      <c r="G516" s="11">
        <f t="shared" si="16"/>
        <v>-33.899679999999918</v>
      </c>
      <c r="H516" s="10">
        <f t="shared" si="17"/>
        <v>-0.27039665489858405</v>
      </c>
    </row>
    <row r="517" spans="1:8" ht="16.5" customHeight="1" x14ac:dyDescent="0.3">
      <c r="A517" s="15">
        <v>4401</v>
      </c>
      <c r="B517" s="14" t="s">
        <v>746</v>
      </c>
      <c r="C517" s="13">
        <v>13266.3714</v>
      </c>
      <c r="D517" s="13">
        <v>1480.6130000000001</v>
      </c>
      <c r="E517" s="13">
        <v>152.91363000000001</v>
      </c>
      <c r="F517" s="12">
        <v>63.283799999999999</v>
      </c>
      <c r="G517" s="11">
        <f t="shared" si="16"/>
        <v>-1417.3292000000001</v>
      </c>
      <c r="H517" s="10">
        <f t="shared" si="17"/>
        <v>-0.95725837879310804</v>
      </c>
    </row>
    <row r="518" spans="1:8" ht="16.5" customHeight="1" x14ac:dyDescent="0.3">
      <c r="A518" s="15">
        <v>4402</v>
      </c>
      <c r="B518" s="14" t="s">
        <v>745</v>
      </c>
      <c r="C518" s="13">
        <v>307.55859999999996</v>
      </c>
      <c r="D518" s="13">
        <v>446.47359999999998</v>
      </c>
      <c r="E518" s="13">
        <v>381.30977200000001</v>
      </c>
      <c r="F518" s="12">
        <v>675.91653000000008</v>
      </c>
      <c r="G518" s="11">
        <f t="shared" si="16"/>
        <v>229.4429300000001</v>
      </c>
      <c r="H518" s="10">
        <f t="shared" si="17"/>
        <v>0.51390032915720019</v>
      </c>
    </row>
    <row r="519" spans="1:8" ht="16.5" customHeight="1" x14ac:dyDescent="0.3">
      <c r="A519" s="15">
        <v>4403</v>
      </c>
      <c r="B519" s="14" t="s">
        <v>744</v>
      </c>
      <c r="C519" s="13">
        <v>15003.986000000001</v>
      </c>
      <c r="D519" s="13">
        <v>6588.7714500000002</v>
      </c>
      <c r="E519" s="13">
        <v>1734.329</v>
      </c>
      <c r="F519" s="12">
        <v>805.07573000000002</v>
      </c>
      <c r="G519" s="11">
        <f t="shared" ref="G519:G582" si="18">F519-D519</f>
        <v>-5783.6957199999997</v>
      </c>
      <c r="H519" s="10">
        <f t="shared" ref="H519:H582" si="19">IF(D519&lt;&gt;0,G519/D519,"")</f>
        <v>-0.8778109491110061</v>
      </c>
    </row>
    <row r="520" spans="1:8" ht="25.5" customHeight="1" x14ac:dyDescent="0.3">
      <c r="A520" s="15">
        <v>4404</v>
      </c>
      <c r="B520" s="14" t="s">
        <v>743</v>
      </c>
      <c r="C520" s="13">
        <v>0</v>
      </c>
      <c r="D520" s="13">
        <v>0</v>
      </c>
      <c r="E520" s="13">
        <v>0</v>
      </c>
      <c r="F520" s="12">
        <v>0</v>
      </c>
      <c r="G520" s="11">
        <f t="shared" si="18"/>
        <v>0</v>
      </c>
      <c r="H520" s="10" t="str">
        <f t="shared" si="19"/>
        <v/>
      </c>
    </row>
    <row r="521" spans="1:8" ht="16.5" customHeight="1" x14ac:dyDescent="0.3">
      <c r="A521" s="15">
        <v>4405</v>
      </c>
      <c r="B521" s="14" t="s">
        <v>742</v>
      </c>
      <c r="C521" s="13">
        <v>291.8938</v>
      </c>
      <c r="D521" s="13">
        <v>303.28159999999997</v>
      </c>
      <c r="E521" s="13">
        <v>68.521000000000001</v>
      </c>
      <c r="F521" s="12">
        <v>48.033149999999999</v>
      </c>
      <c r="G521" s="11">
        <f t="shared" si="18"/>
        <v>-255.24844999999996</v>
      </c>
      <c r="H521" s="10">
        <f t="shared" si="19"/>
        <v>-0.8416219447536547</v>
      </c>
    </row>
    <row r="522" spans="1:8" ht="16.5" customHeight="1" x14ac:dyDescent="0.3">
      <c r="A522" s="15">
        <v>4406</v>
      </c>
      <c r="B522" s="14" t="s">
        <v>741</v>
      </c>
      <c r="C522" s="13">
        <v>450.75200000000001</v>
      </c>
      <c r="D522" s="13">
        <v>288.77100000000002</v>
      </c>
      <c r="E522" s="13">
        <v>0</v>
      </c>
      <c r="F522" s="12">
        <v>0</v>
      </c>
      <c r="G522" s="11">
        <f t="shared" si="18"/>
        <v>-288.77100000000002</v>
      </c>
      <c r="H522" s="10">
        <f t="shared" si="19"/>
        <v>-1</v>
      </c>
    </row>
    <row r="523" spans="1:8" ht="16.5" customHeight="1" x14ac:dyDescent="0.3">
      <c r="A523" s="15">
        <v>4407</v>
      </c>
      <c r="B523" s="14" t="s">
        <v>740</v>
      </c>
      <c r="C523" s="13">
        <v>3222.3308999999999</v>
      </c>
      <c r="D523" s="13">
        <v>2697.97145</v>
      </c>
      <c r="E523" s="13">
        <v>1109.5504110000002</v>
      </c>
      <c r="F523" s="12">
        <v>648.77519999999993</v>
      </c>
      <c r="G523" s="11">
        <f t="shared" si="18"/>
        <v>-2049.19625</v>
      </c>
      <c r="H523" s="10">
        <f t="shared" si="19"/>
        <v>-0.75953222188470526</v>
      </c>
    </row>
    <row r="524" spans="1:8" ht="25.5" customHeight="1" x14ac:dyDescent="0.3">
      <c r="A524" s="15">
        <v>4408</v>
      </c>
      <c r="B524" s="14" t="s">
        <v>739</v>
      </c>
      <c r="C524" s="13">
        <v>1833.2616399999999</v>
      </c>
      <c r="D524" s="13">
        <v>6629.2758200000007</v>
      </c>
      <c r="E524" s="13">
        <v>1243.2387630000001</v>
      </c>
      <c r="F524" s="12">
        <v>6438.9357499999996</v>
      </c>
      <c r="G524" s="11">
        <f t="shared" si="18"/>
        <v>-190.34007000000111</v>
      </c>
      <c r="H524" s="10">
        <f t="shared" si="19"/>
        <v>-2.8712045654483129E-2</v>
      </c>
    </row>
    <row r="525" spans="1:8" ht="25.5" customHeight="1" x14ac:dyDescent="0.3">
      <c r="A525" s="15">
        <v>4409</v>
      </c>
      <c r="B525" s="14" t="s">
        <v>738</v>
      </c>
      <c r="C525" s="13">
        <v>485.23248000000001</v>
      </c>
      <c r="D525" s="13">
        <v>548.00530000000003</v>
      </c>
      <c r="E525" s="13">
        <v>513.78300100000001</v>
      </c>
      <c r="F525" s="12">
        <v>509.08884999999998</v>
      </c>
      <c r="G525" s="11">
        <f t="shared" si="18"/>
        <v>-38.916450000000054</v>
      </c>
      <c r="H525" s="10">
        <f t="shared" si="19"/>
        <v>-7.1014732886707579E-2</v>
      </c>
    </row>
    <row r="526" spans="1:8" ht="16.5" customHeight="1" x14ac:dyDescent="0.3">
      <c r="A526" s="15">
        <v>4410</v>
      </c>
      <c r="B526" s="14" t="s">
        <v>737</v>
      </c>
      <c r="C526" s="13">
        <v>11517.686187899999</v>
      </c>
      <c r="D526" s="13">
        <v>6750.3185100000001</v>
      </c>
      <c r="E526" s="13">
        <v>8935.1694963000191</v>
      </c>
      <c r="F526" s="12">
        <v>6535.1049999999996</v>
      </c>
      <c r="G526" s="11">
        <f t="shared" si="18"/>
        <v>-215.2135100000005</v>
      </c>
      <c r="H526" s="10">
        <f t="shared" si="19"/>
        <v>-3.1881978558668117E-2</v>
      </c>
    </row>
    <row r="527" spans="1:8" ht="16.5" customHeight="1" x14ac:dyDescent="0.3">
      <c r="A527" s="15">
        <v>4411</v>
      </c>
      <c r="B527" s="14" t="s">
        <v>736</v>
      </c>
      <c r="C527" s="13">
        <v>45361.366302999901</v>
      </c>
      <c r="D527" s="13">
        <v>30489.44296</v>
      </c>
      <c r="E527" s="13">
        <v>25834.198379999998</v>
      </c>
      <c r="F527" s="12">
        <v>22303.870449999999</v>
      </c>
      <c r="G527" s="11">
        <f t="shared" si="18"/>
        <v>-8185.5725100000018</v>
      </c>
      <c r="H527" s="10">
        <f t="shared" si="19"/>
        <v>-0.26847235355329041</v>
      </c>
    </row>
    <row r="528" spans="1:8" ht="16.5" customHeight="1" x14ac:dyDescent="0.3">
      <c r="A528" s="15">
        <v>4412</v>
      </c>
      <c r="B528" s="14" t="s">
        <v>735</v>
      </c>
      <c r="C528" s="13">
        <v>7192.6452019999997</v>
      </c>
      <c r="D528" s="13">
        <v>8573.9283200000009</v>
      </c>
      <c r="E528" s="13">
        <v>2280.851349</v>
      </c>
      <c r="F528" s="12">
        <v>3676.31916</v>
      </c>
      <c r="G528" s="11">
        <f t="shared" si="18"/>
        <v>-4897.6091600000009</v>
      </c>
      <c r="H528" s="10">
        <f t="shared" si="19"/>
        <v>-0.57122114592159323</v>
      </c>
    </row>
    <row r="529" spans="1:8" ht="16.5" customHeight="1" x14ac:dyDescent="0.3">
      <c r="A529" s="15">
        <v>4413</v>
      </c>
      <c r="B529" s="14" t="s">
        <v>734</v>
      </c>
      <c r="C529" s="13">
        <v>27.079049999999999</v>
      </c>
      <c r="D529" s="13">
        <v>97.39555</v>
      </c>
      <c r="E529" s="13">
        <v>103.04883</v>
      </c>
      <c r="F529" s="12">
        <v>79.767809999999997</v>
      </c>
      <c r="G529" s="11">
        <f t="shared" si="18"/>
        <v>-17.627740000000003</v>
      </c>
      <c r="H529" s="10">
        <f t="shared" si="19"/>
        <v>-0.18099122598517081</v>
      </c>
    </row>
    <row r="530" spans="1:8" ht="16.5" customHeight="1" x14ac:dyDescent="0.3">
      <c r="A530" s="15">
        <v>4414</v>
      </c>
      <c r="B530" s="14" t="s">
        <v>733</v>
      </c>
      <c r="C530" s="13">
        <v>24.168317399999999</v>
      </c>
      <c r="D530" s="13">
        <v>196.08179000000001</v>
      </c>
      <c r="E530" s="13">
        <v>36.168710779999898</v>
      </c>
      <c r="F530" s="12">
        <v>361.85190999999998</v>
      </c>
      <c r="G530" s="11">
        <f t="shared" si="18"/>
        <v>165.77011999999996</v>
      </c>
      <c r="H530" s="10">
        <f t="shared" si="19"/>
        <v>0.84541313091848025</v>
      </c>
    </row>
    <row r="531" spans="1:8" ht="25.5" customHeight="1" x14ac:dyDescent="0.3">
      <c r="A531" s="15">
        <v>4415</v>
      </c>
      <c r="B531" s="14" t="s">
        <v>732</v>
      </c>
      <c r="C531" s="13">
        <v>1754.5797</v>
      </c>
      <c r="D531" s="13">
        <v>1051.54124</v>
      </c>
      <c r="E531" s="13">
        <v>1614.7855</v>
      </c>
      <c r="F531" s="12">
        <v>1033.59312</v>
      </c>
      <c r="G531" s="11">
        <f t="shared" si="18"/>
        <v>-17.948120000000017</v>
      </c>
      <c r="H531" s="10">
        <f t="shared" si="19"/>
        <v>-1.706839381782118E-2</v>
      </c>
    </row>
    <row r="532" spans="1:8" ht="16.5" customHeight="1" x14ac:dyDescent="0.3">
      <c r="A532" s="15">
        <v>4416</v>
      </c>
      <c r="B532" s="14" t="s">
        <v>731</v>
      </c>
      <c r="C532" s="13">
        <v>38.502000000000002</v>
      </c>
      <c r="D532" s="13">
        <v>18.579439999999998</v>
      </c>
      <c r="E532" s="13">
        <v>23.952999999999999</v>
      </c>
      <c r="F532" s="12">
        <v>95.842660000000009</v>
      </c>
      <c r="G532" s="11">
        <f t="shared" si="18"/>
        <v>77.263220000000018</v>
      </c>
      <c r="H532" s="10">
        <f t="shared" si="19"/>
        <v>4.1585333034795466</v>
      </c>
    </row>
    <row r="533" spans="1:8" ht="25.5" customHeight="1" x14ac:dyDescent="0.3">
      <c r="A533" s="15">
        <v>4417</v>
      </c>
      <c r="B533" s="14" t="s">
        <v>730</v>
      </c>
      <c r="C533" s="13">
        <v>12.645425999999999</v>
      </c>
      <c r="D533" s="13">
        <v>23.88439</v>
      </c>
      <c r="E533" s="13">
        <v>27.509015999999999</v>
      </c>
      <c r="F533" s="12">
        <v>66.17183</v>
      </c>
      <c r="G533" s="11">
        <f t="shared" si="18"/>
        <v>42.287440000000004</v>
      </c>
      <c r="H533" s="10">
        <f t="shared" si="19"/>
        <v>1.7705053384239666</v>
      </c>
    </row>
    <row r="534" spans="1:8" ht="16.5" customHeight="1" x14ac:dyDescent="0.3">
      <c r="A534" s="15">
        <v>4418</v>
      </c>
      <c r="B534" s="14" t="s">
        <v>729</v>
      </c>
      <c r="C534" s="13">
        <v>2461.9788239999998</v>
      </c>
      <c r="D534" s="13">
        <v>5177.44182</v>
      </c>
      <c r="E534" s="13">
        <v>629.43757600000004</v>
      </c>
      <c r="F534" s="12">
        <v>4548.6446799999994</v>
      </c>
      <c r="G534" s="11">
        <f t="shared" si="18"/>
        <v>-628.79714000000058</v>
      </c>
      <c r="H534" s="10">
        <f t="shared" si="19"/>
        <v>-0.12144938791412639</v>
      </c>
    </row>
    <row r="535" spans="1:8" ht="16.5" customHeight="1" x14ac:dyDescent="0.3">
      <c r="A535" s="15">
        <v>4419</v>
      </c>
      <c r="B535" s="14" t="s">
        <v>728</v>
      </c>
      <c r="C535" s="13">
        <v>260.736836619999</v>
      </c>
      <c r="D535" s="13">
        <v>936.11901000000103</v>
      </c>
      <c r="E535" s="13">
        <v>429.52277736000298</v>
      </c>
      <c r="F535" s="12">
        <v>1295.6058600000001</v>
      </c>
      <c r="G535" s="11">
        <f t="shared" si="18"/>
        <v>359.48684999999909</v>
      </c>
      <c r="H535" s="10">
        <f t="shared" si="19"/>
        <v>0.38401832049110796</v>
      </c>
    </row>
    <row r="536" spans="1:8" ht="25.5" customHeight="1" x14ac:dyDescent="0.3">
      <c r="A536" s="15">
        <v>4420</v>
      </c>
      <c r="B536" s="14" t="s">
        <v>727</v>
      </c>
      <c r="C536" s="13">
        <v>35.814488599999997</v>
      </c>
      <c r="D536" s="13">
        <v>253.90436</v>
      </c>
      <c r="E536" s="13">
        <v>20.844306059999901</v>
      </c>
      <c r="F536" s="12">
        <v>163.84822</v>
      </c>
      <c r="G536" s="11">
        <f t="shared" si="18"/>
        <v>-90.056139999999999</v>
      </c>
      <c r="H536" s="10">
        <f t="shared" si="19"/>
        <v>-0.3546852838604268</v>
      </c>
    </row>
    <row r="537" spans="1:8" ht="16.5" customHeight="1" x14ac:dyDescent="0.3">
      <c r="A537" s="15">
        <v>4421</v>
      </c>
      <c r="B537" s="14" t="s">
        <v>726</v>
      </c>
      <c r="C537" s="13">
        <v>351.58921340000001</v>
      </c>
      <c r="D537" s="13">
        <v>1512.5137</v>
      </c>
      <c r="E537" s="13">
        <v>417.60062496000097</v>
      </c>
      <c r="F537" s="12">
        <v>1824.0352499999999</v>
      </c>
      <c r="G537" s="11">
        <f t="shared" si="18"/>
        <v>311.52154999999993</v>
      </c>
      <c r="H537" s="10">
        <f t="shared" si="19"/>
        <v>0.2059627955766615</v>
      </c>
    </row>
    <row r="538" spans="1:8" ht="16.5" customHeight="1" x14ac:dyDescent="0.3">
      <c r="A538" s="15">
        <v>4501</v>
      </c>
      <c r="B538" s="14" t="s">
        <v>725</v>
      </c>
      <c r="C538" s="13">
        <v>5.0799999999999998E-2</v>
      </c>
      <c r="D538" s="13">
        <v>0.56886000000000003</v>
      </c>
      <c r="E538" s="13">
        <v>0</v>
      </c>
      <c r="F538" s="12">
        <v>0</v>
      </c>
      <c r="G538" s="11">
        <f t="shared" si="18"/>
        <v>-0.56886000000000003</v>
      </c>
      <c r="H538" s="10">
        <f t="shared" si="19"/>
        <v>-1</v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0</v>
      </c>
      <c r="F539" s="12">
        <v>0</v>
      </c>
      <c r="G539" s="11">
        <f t="shared" si="18"/>
        <v>0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2.1911809999999998</v>
      </c>
      <c r="D540" s="13">
        <v>49.497489999999999</v>
      </c>
      <c r="E540" s="13">
        <v>4.2177639999999998</v>
      </c>
      <c r="F540" s="12">
        <v>84.686320000000009</v>
      </c>
      <c r="G540" s="11">
        <f t="shared" si="18"/>
        <v>35.18883000000001</v>
      </c>
      <c r="H540" s="10">
        <f t="shared" si="19"/>
        <v>0.71092150329238935</v>
      </c>
    </row>
    <row r="541" spans="1:8" ht="16.5" customHeight="1" x14ac:dyDescent="0.3">
      <c r="A541" s="15">
        <v>4504</v>
      </c>
      <c r="B541" s="14" t="s">
        <v>722</v>
      </c>
      <c r="C541" s="13">
        <v>254.8766612</v>
      </c>
      <c r="D541" s="13">
        <v>1740.7386899999999</v>
      </c>
      <c r="E541" s="13">
        <v>366.64773989999998</v>
      </c>
      <c r="F541" s="12">
        <v>3272.33752</v>
      </c>
      <c r="G541" s="11">
        <f t="shared" si="18"/>
        <v>1531.5988300000001</v>
      </c>
      <c r="H541" s="10">
        <f t="shared" si="19"/>
        <v>0.87985568356615329</v>
      </c>
    </row>
    <row r="542" spans="1:8" ht="16.5" customHeight="1" x14ac:dyDescent="0.3">
      <c r="A542" s="15">
        <v>4601</v>
      </c>
      <c r="B542" s="14" t="s">
        <v>721</v>
      </c>
      <c r="C542" s="13">
        <v>44.726437399999796</v>
      </c>
      <c r="D542" s="13">
        <v>140.37866</v>
      </c>
      <c r="E542" s="13">
        <v>69.552250380000103</v>
      </c>
      <c r="F542" s="12">
        <v>208.44978</v>
      </c>
      <c r="G542" s="11">
        <f t="shared" si="18"/>
        <v>68.071120000000008</v>
      </c>
      <c r="H542" s="10">
        <f t="shared" si="19"/>
        <v>0.48491074070660034</v>
      </c>
    </row>
    <row r="543" spans="1:8" ht="16.5" customHeight="1" x14ac:dyDescent="0.3">
      <c r="A543" s="15">
        <v>4602</v>
      </c>
      <c r="B543" s="14" t="s">
        <v>720</v>
      </c>
      <c r="C543" s="13">
        <v>54.441850180000195</v>
      </c>
      <c r="D543" s="13">
        <v>378.22120000000098</v>
      </c>
      <c r="E543" s="13">
        <v>88.398804749999996</v>
      </c>
      <c r="F543" s="12">
        <v>680.51125000000002</v>
      </c>
      <c r="G543" s="11">
        <f t="shared" si="18"/>
        <v>302.29004999999904</v>
      </c>
      <c r="H543" s="10">
        <f t="shared" si="19"/>
        <v>0.79924142274414622</v>
      </c>
    </row>
    <row r="544" spans="1:8" ht="16.5" customHeight="1" x14ac:dyDescent="0.3">
      <c r="A544" s="15">
        <v>4701</v>
      </c>
      <c r="B544" s="14" t="s">
        <v>719</v>
      </c>
      <c r="C544" s="13">
        <v>0</v>
      </c>
      <c r="D544" s="13">
        <v>0</v>
      </c>
      <c r="E544" s="13">
        <v>21.42</v>
      </c>
      <c r="F544" s="12">
        <v>13.40375</v>
      </c>
      <c r="G544" s="11">
        <f t="shared" si="18"/>
        <v>13.40375</v>
      </c>
      <c r="H544" s="10" t="str">
        <f t="shared" si="19"/>
        <v/>
      </c>
    </row>
    <row r="545" spans="1:8" ht="16.5" customHeight="1" x14ac:dyDescent="0.3">
      <c r="A545" s="15">
        <v>4702</v>
      </c>
      <c r="B545" s="14" t="s">
        <v>718</v>
      </c>
      <c r="C545" s="13">
        <v>0.81</v>
      </c>
      <c r="D545" s="13">
        <v>1.43468</v>
      </c>
      <c r="E545" s="13">
        <v>0</v>
      </c>
      <c r="F545" s="12">
        <v>0</v>
      </c>
      <c r="G545" s="11">
        <f t="shared" si="18"/>
        <v>-1.43468</v>
      </c>
      <c r="H545" s="10">
        <f t="shared" si="19"/>
        <v>-1</v>
      </c>
    </row>
    <row r="546" spans="1:8" ht="16.5" customHeight="1" x14ac:dyDescent="0.3">
      <c r="A546" s="15">
        <v>4703</v>
      </c>
      <c r="B546" s="14" t="s">
        <v>717</v>
      </c>
      <c r="C546" s="13">
        <v>16108.705735</v>
      </c>
      <c r="D546" s="13">
        <v>10442.424070000001</v>
      </c>
      <c r="E546" s="13">
        <v>9684.6540000000005</v>
      </c>
      <c r="F546" s="12">
        <v>8912.7438199999997</v>
      </c>
      <c r="G546" s="11">
        <f t="shared" si="18"/>
        <v>-1529.6802500000013</v>
      </c>
      <c r="H546" s="10">
        <f t="shared" si="19"/>
        <v>-0.14648708381750303</v>
      </c>
    </row>
    <row r="547" spans="1:8" ht="16.5" customHeight="1" x14ac:dyDescent="0.3">
      <c r="A547" s="15">
        <v>4704</v>
      </c>
      <c r="B547" s="14" t="s">
        <v>716</v>
      </c>
      <c r="C547" s="13">
        <v>12.609</v>
      </c>
      <c r="D547" s="13">
        <v>26.168710000000001</v>
      </c>
      <c r="E547" s="13">
        <v>172.35400000000001</v>
      </c>
      <c r="F547" s="12">
        <v>348.35946999999999</v>
      </c>
      <c r="G547" s="11">
        <f t="shared" si="18"/>
        <v>322.19076000000001</v>
      </c>
      <c r="H547" s="10">
        <f t="shared" si="19"/>
        <v>12.312061236491978</v>
      </c>
    </row>
    <row r="548" spans="1:8" ht="25.5" customHeight="1" x14ac:dyDescent="0.3">
      <c r="A548" s="15">
        <v>4705</v>
      </c>
      <c r="B548" s="14" t="s">
        <v>715</v>
      </c>
      <c r="C548" s="13">
        <v>617.33900000000006</v>
      </c>
      <c r="D548" s="13">
        <v>357.42500000000001</v>
      </c>
      <c r="E548" s="13">
        <v>111.47767999999999</v>
      </c>
      <c r="F548" s="12">
        <v>98.256539999999987</v>
      </c>
      <c r="G548" s="11">
        <f t="shared" si="18"/>
        <v>-259.16846000000004</v>
      </c>
      <c r="H548" s="10">
        <f t="shared" si="19"/>
        <v>-0.72509885990067857</v>
      </c>
    </row>
    <row r="549" spans="1:8" ht="16.5" customHeight="1" x14ac:dyDescent="0.3">
      <c r="A549" s="15">
        <v>4706</v>
      </c>
      <c r="B549" s="14" t="s">
        <v>714</v>
      </c>
      <c r="C549" s="13">
        <v>440.90199999999999</v>
      </c>
      <c r="D549" s="13">
        <v>547.43971999999997</v>
      </c>
      <c r="E549" s="13">
        <v>997.34739999999999</v>
      </c>
      <c r="F549" s="12">
        <v>1405.13761</v>
      </c>
      <c r="G549" s="11">
        <f t="shared" si="18"/>
        <v>857.69789000000003</v>
      </c>
      <c r="H549" s="10">
        <f t="shared" si="19"/>
        <v>1.5667439878129414</v>
      </c>
    </row>
    <row r="550" spans="1:8" ht="16.5" customHeight="1" x14ac:dyDescent="0.3">
      <c r="A550" s="15">
        <v>4707</v>
      </c>
      <c r="B550" s="14" t="s">
        <v>713</v>
      </c>
      <c r="C550" s="13">
        <v>305.703576</v>
      </c>
      <c r="D550" s="13">
        <v>72.084999999999994</v>
      </c>
      <c r="E550" s="13">
        <v>295.65978100000001</v>
      </c>
      <c r="F550" s="12">
        <v>66.80762</v>
      </c>
      <c r="G550" s="11">
        <f t="shared" si="18"/>
        <v>-5.2773799999999937</v>
      </c>
      <c r="H550" s="10">
        <f t="shared" si="19"/>
        <v>-7.321051536380653E-2</v>
      </c>
    </row>
    <row r="551" spans="1:8" ht="16.5" customHeight="1" x14ac:dyDescent="0.3">
      <c r="A551" s="15">
        <v>4801</v>
      </c>
      <c r="B551" s="14" t="s">
        <v>712</v>
      </c>
      <c r="C551" s="13">
        <v>4333.5987599999999</v>
      </c>
      <c r="D551" s="13">
        <v>2762.1096499999999</v>
      </c>
      <c r="E551" s="13">
        <v>2551.1840000000002</v>
      </c>
      <c r="F551" s="12">
        <v>2533.1539600000001</v>
      </c>
      <c r="G551" s="11">
        <f t="shared" si="18"/>
        <v>-228.95568999999978</v>
      </c>
      <c r="H551" s="10">
        <f t="shared" si="19"/>
        <v>-8.289160062852674E-2</v>
      </c>
    </row>
    <row r="552" spans="1:8" ht="16.5" customHeight="1" x14ac:dyDescent="0.3">
      <c r="A552" s="15">
        <v>4802</v>
      </c>
      <c r="B552" s="14" t="s">
        <v>711</v>
      </c>
      <c r="C552" s="13">
        <v>20879.4539821</v>
      </c>
      <c r="D552" s="13">
        <v>25403.395929999999</v>
      </c>
      <c r="E552" s="13">
        <v>28113.690057200001</v>
      </c>
      <c r="F552" s="12">
        <v>39114.110659999998</v>
      </c>
      <c r="G552" s="11">
        <f t="shared" si="18"/>
        <v>13710.71473</v>
      </c>
      <c r="H552" s="10">
        <f t="shared" si="19"/>
        <v>0.53971975903459457</v>
      </c>
    </row>
    <row r="553" spans="1:8" ht="25.5" customHeight="1" x14ac:dyDescent="0.3">
      <c r="A553" s="15">
        <v>4803</v>
      </c>
      <c r="B553" s="14" t="s">
        <v>710</v>
      </c>
      <c r="C553" s="13">
        <v>4468.2879030000004</v>
      </c>
      <c r="D553" s="13">
        <v>5836.76836</v>
      </c>
      <c r="E553" s="13">
        <v>6388.580586</v>
      </c>
      <c r="F553" s="12">
        <v>11105.33857</v>
      </c>
      <c r="G553" s="11">
        <f t="shared" si="18"/>
        <v>5268.5702099999999</v>
      </c>
      <c r="H553" s="10">
        <f t="shared" si="19"/>
        <v>0.90265192741005051</v>
      </c>
    </row>
    <row r="554" spans="1:8" ht="16.5" customHeight="1" x14ac:dyDescent="0.3">
      <c r="A554" s="15">
        <v>4804</v>
      </c>
      <c r="B554" s="14" t="s">
        <v>709</v>
      </c>
      <c r="C554" s="13">
        <v>12287.103534</v>
      </c>
      <c r="D554" s="13">
        <v>14772.957179999999</v>
      </c>
      <c r="E554" s="13">
        <v>9649.2225450000005</v>
      </c>
      <c r="F554" s="12">
        <v>13339.95615</v>
      </c>
      <c r="G554" s="11">
        <f t="shared" si="18"/>
        <v>-1433.0010299999994</v>
      </c>
      <c r="H554" s="10">
        <f t="shared" si="19"/>
        <v>-9.7001637014153957E-2</v>
      </c>
    </row>
    <row r="555" spans="1:8" ht="25.5" customHeight="1" x14ac:dyDescent="0.3">
      <c r="A555" s="15">
        <v>4805</v>
      </c>
      <c r="B555" s="14" t="s">
        <v>708</v>
      </c>
      <c r="C555" s="13">
        <v>23063.265669</v>
      </c>
      <c r="D555" s="13">
        <v>17075.534070000002</v>
      </c>
      <c r="E555" s="13">
        <v>25959.138598000001</v>
      </c>
      <c r="F555" s="12">
        <v>18075.464469999999</v>
      </c>
      <c r="G555" s="11">
        <f t="shared" si="18"/>
        <v>999.93039999999746</v>
      </c>
      <c r="H555" s="10">
        <f t="shared" si="19"/>
        <v>5.8559245989077129E-2</v>
      </c>
    </row>
    <row r="556" spans="1:8" ht="16.5" customHeight="1" x14ac:dyDescent="0.3">
      <c r="A556" s="15">
        <v>4806</v>
      </c>
      <c r="B556" s="14" t="s">
        <v>707</v>
      </c>
      <c r="C556" s="13">
        <v>776.59970200000009</v>
      </c>
      <c r="D556" s="13">
        <v>1315.6434099999999</v>
      </c>
      <c r="E556" s="13">
        <v>1112.6789369999999</v>
      </c>
      <c r="F556" s="12">
        <v>2616.0638900000004</v>
      </c>
      <c r="G556" s="11">
        <f t="shared" si="18"/>
        <v>1300.4204800000005</v>
      </c>
      <c r="H556" s="10">
        <f t="shared" si="19"/>
        <v>0.98842928875385816</v>
      </c>
    </row>
    <row r="557" spans="1:8" ht="25.5" customHeight="1" x14ac:dyDescent="0.3">
      <c r="A557" s="15">
        <v>4807</v>
      </c>
      <c r="B557" s="14" t="s">
        <v>706</v>
      </c>
      <c r="C557" s="13">
        <v>756.404</v>
      </c>
      <c r="D557" s="13">
        <v>878.75857999999994</v>
      </c>
      <c r="E557" s="13">
        <v>567.69809999999995</v>
      </c>
      <c r="F557" s="12">
        <v>634.39466000000004</v>
      </c>
      <c r="G557" s="11">
        <f t="shared" si="18"/>
        <v>-244.36391999999989</v>
      </c>
      <c r="H557" s="10">
        <f t="shared" si="19"/>
        <v>-0.27807855941503284</v>
      </c>
    </row>
    <row r="558" spans="1:8" ht="16.5" customHeight="1" x14ac:dyDescent="0.3">
      <c r="A558" s="15">
        <v>4808</v>
      </c>
      <c r="B558" s="14" t="s">
        <v>705</v>
      </c>
      <c r="C558" s="13">
        <v>1149.0698200000002</v>
      </c>
      <c r="D558" s="13">
        <v>1159.5055400000001</v>
      </c>
      <c r="E558" s="13">
        <v>1841.605618</v>
      </c>
      <c r="F558" s="12">
        <v>1663.8418799999999</v>
      </c>
      <c r="G558" s="11">
        <f t="shared" si="18"/>
        <v>504.33633999999984</v>
      </c>
      <c r="H558" s="10">
        <f t="shared" si="19"/>
        <v>0.43495811154123487</v>
      </c>
    </row>
    <row r="559" spans="1:8" ht="16.5" customHeight="1" x14ac:dyDescent="0.3">
      <c r="A559" s="15">
        <v>4809</v>
      </c>
      <c r="B559" s="14" t="s">
        <v>704</v>
      </c>
      <c r="C559" s="13">
        <v>189.90559999999999</v>
      </c>
      <c r="D559" s="13">
        <v>425.28084999999999</v>
      </c>
      <c r="E559" s="13">
        <v>199.54032999999998</v>
      </c>
      <c r="F559" s="12">
        <v>498.5102</v>
      </c>
      <c r="G559" s="11">
        <f t="shared" si="18"/>
        <v>73.229350000000011</v>
      </c>
      <c r="H559" s="10">
        <f t="shared" si="19"/>
        <v>0.17219056536404123</v>
      </c>
    </row>
    <row r="560" spans="1:8" ht="16.5" customHeight="1" x14ac:dyDescent="0.3">
      <c r="A560" s="15">
        <v>4810</v>
      </c>
      <c r="B560" s="14" t="s">
        <v>703</v>
      </c>
      <c r="C560" s="13">
        <v>32885.355252599998</v>
      </c>
      <c r="D560" s="13">
        <v>40235.09564</v>
      </c>
      <c r="E560" s="13">
        <v>28244.830479</v>
      </c>
      <c r="F560" s="12">
        <v>39041.567779999896</v>
      </c>
      <c r="G560" s="11">
        <f t="shared" si="18"/>
        <v>-1193.5278600001038</v>
      </c>
      <c r="H560" s="10">
        <f t="shared" si="19"/>
        <v>-2.9663850452328732E-2</v>
      </c>
    </row>
    <row r="561" spans="1:8" ht="25.5" customHeight="1" x14ac:dyDescent="0.3">
      <c r="A561" s="15">
        <v>4811</v>
      </c>
      <c r="B561" s="14" t="s">
        <v>702</v>
      </c>
      <c r="C561" s="13">
        <v>12476.580216</v>
      </c>
      <c r="D561" s="13">
        <v>31943.521690000001</v>
      </c>
      <c r="E561" s="13">
        <v>13944.776534000001</v>
      </c>
      <c r="F561" s="12">
        <v>39366.131360000101</v>
      </c>
      <c r="G561" s="11">
        <f t="shared" si="18"/>
        <v>7422.6096700000999</v>
      </c>
      <c r="H561" s="10">
        <f t="shared" si="19"/>
        <v>0.23236666708304007</v>
      </c>
    </row>
    <row r="562" spans="1:8" ht="25.5" customHeight="1" x14ac:dyDescent="0.3">
      <c r="A562" s="15">
        <v>4812</v>
      </c>
      <c r="B562" s="14" t="s">
        <v>701</v>
      </c>
      <c r="C562" s="13">
        <v>48.333192000000004</v>
      </c>
      <c r="D562" s="13">
        <v>262.91519</v>
      </c>
      <c r="E562" s="13">
        <v>132.62965560000001</v>
      </c>
      <c r="F562" s="12">
        <v>762.04766000000006</v>
      </c>
      <c r="G562" s="11">
        <f t="shared" si="18"/>
        <v>499.13247000000007</v>
      </c>
      <c r="H562" s="10">
        <f t="shared" si="19"/>
        <v>1.8984542886244042</v>
      </c>
    </row>
    <row r="563" spans="1:8" ht="16.5" customHeight="1" x14ac:dyDescent="0.3">
      <c r="A563" s="15">
        <v>4813</v>
      </c>
      <c r="B563" s="14" t="s">
        <v>700</v>
      </c>
      <c r="C563" s="13">
        <v>1571.299575</v>
      </c>
      <c r="D563" s="13">
        <v>6160.0878200000097</v>
      </c>
      <c r="E563" s="13">
        <v>1583.6741529999999</v>
      </c>
      <c r="F563" s="12">
        <v>8089.5749500000002</v>
      </c>
      <c r="G563" s="11">
        <f t="shared" si="18"/>
        <v>1929.4871299999904</v>
      </c>
      <c r="H563" s="10">
        <f t="shared" si="19"/>
        <v>0.31322396471938402</v>
      </c>
    </row>
    <row r="564" spans="1:8" ht="16.5" customHeight="1" x14ac:dyDescent="0.3">
      <c r="A564" s="15">
        <v>4814</v>
      </c>
      <c r="B564" s="14" t="s">
        <v>699</v>
      </c>
      <c r="C564" s="13">
        <v>480.18625900000001</v>
      </c>
      <c r="D564" s="13">
        <v>1420.5738100000001</v>
      </c>
      <c r="E564" s="13">
        <v>410.99894399999999</v>
      </c>
      <c r="F564" s="12">
        <v>1991.81655</v>
      </c>
      <c r="G564" s="11">
        <f t="shared" si="18"/>
        <v>571.24273999999991</v>
      </c>
      <c r="H564" s="10">
        <f t="shared" si="19"/>
        <v>0.40212112596951222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20.930799999999998</v>
      </c>
      <c r="D566" s="13">
        <v>77.405320000000003</v>
      </c>
      <c r="E566" s="13">
        <v>10.350239</v>
      </c>
      <c r="F566" s="12">
        <v>36.933620000000005</v>
      </c>
      <c r="G566" s="11">
        <f t="shared" si="18"/>
        <v>-40.471699999999998</v>
      </c>
      <c r="H566" s="10">
        <f t="shared" si="19"/>
        <v>-0.5228542430933687</v>
      </c>
    </row>
    <row r="567" spans="1:8" ht="16.5" customHeight="1" x14ac:dyDescent="0.3">
      <c r="A567" s="15">
        <v>4817</v>
      </c>
      <c r="B567" s="14" t="s">
        <v>696</v>
      </c>
      <c r="C567" s="13">
        <v>46.732568000000001</v>
      </c>
      <c r="D567" s="13">
        <v>102.43646000000001</v>
      </c>
      <c r="E567" s="13">
        <v>79.842937800000001</v>
      </c>
      <c r="F567" s="12">
        <v>229.99406999999999</v>
      </c>
      <c r="G567" s="11">
        <f t="shared" si="18"/>
        <v>127.55760999999998</v>
      </c>
      <c r="H567" s="10">
        <f t="shared" si="19"/>
        <v>1.2452364128943929</v>
      </c>
    </row>
    <row r="568" spans="1:8" ht="25.5" customHeight="1" x14ac:dyDescent="0.3">
      <c r="A568" s="15">
        <v>4818</v>
      </c>
      <c r="B568" s="14" t="s">
        <v>695</v>
      </c>
      <c r="C568" s="13">
        <v>4746.0577482799999</v>
      </c>
      <c r="D568" s="13">
        <v>9679.0918499999898</v>
      </c>
      <c r="E568" s="13">
        <v>4822.4213725399995</v>
      </c>
      <c r="F568" s="12">
        <v>12193.512869999999</v>
      </c>
      <c r="G568" s="11">
        <f t="shared" si="18"/>
        <v>2514.4210200000089</v>
      </c>
      <c r="H568" s="10">
        <f t="shared" si="19"/>
        <v>0.25977860929173963</v>
      </c>
    </row>
    <row r="569" spans="1:8" ht="25.5" customHeight="1" x14ac:dyDescent="0.3">
      <c r="A569" s="15">
        <v>4819</v>
      </c>
      <c r="B569" s="14" t="s">
        <v>694</v>
      </c>
      <c r="C569" s="13">
        <v>4057.3303861999898</v>
      </c>
      <c r="D569" s="13">
        <v>11308.93396</v>
      </c>
      <c r="E569" s="13">
        <v>4393.0057822999997</v>
      </c>
      <c r="F569" s="12">
        <v>13820.0468</v>
      </c>
      <c r="G569" s="11">
        <f t="shared" si="18"/>
        <v>2511.1128399999998</v>
      </c>
      <c r="H569" s="10">
        <f t="shared" si="19"/>
        <v>0.22204682146715796</v>
      </c>
    </row>
    <row r="570" spans="1:8" ht="16.5" customHeight="1" x14ac:dyDescent="0.3">
      <c r="A570" s="15">
        <v>4820</v>
      </c>
      <c r="B570" s="14" t="s">
        <v>693</v>
      </c>
      <c r="C570" s="13">
        <v>525.08228459999998</v>
      </c>
      <c r="D570" s="13">
        <v>2025.35283</v>
      </c>
      <c r="E570" s="13">
        <v>323.26958909999996</v>
      </c>
      <c r="F570" s="12">
        <v>1453.01882</v>
      </c>
      <c r="G570" s="11">
        <f t="shared" si="18"/>
        <v>-572.33401000000003</v>
      </c>
      <c r="H570" s="10">
        <f t="shared" si="19"/>
        <v>-0.28258484226671754</v>
      </c>
    </row>
    <row r="571" spans="1:8" ht="16.5" customHeight="1" x14ac:dyDescent="0.3">
      <c r="A571" s="15">
        <v>4821</v>
      </c>
      <c r="B571" s="14" t="s">
        <v>692</v>
      </c>
      <c r="C571" s="13">
        <v>161.96133939999999</v>
      </c>
      <c r="D571" s="13">
        <v>947.58756999999991</v>
      </c>
      <c r="E571" s="13">
        <v>149.28743</v>
      </c>
      <c r="F571" s="12">
        <v>881.62963000000104</v>
      </c>
      <c r="G571" s="11">
        <f t="shared" si="18"/>
        <v>-65.957939999998871</v>
      </c>
      <c r="H571" s="10">
        <f t="shared" si="19"/>
        <v>-6.9606168430426829E-2</v>
      </c>
    </row>
    <row r="572" spans="1:8" ht="25.5" customHeight="1" x14ac:dyDescent="0.3">
      <c r="A572" s="15">
        <v>4822</v>
      </c>
      <c r="B572" s="14" t="s">
        <v>691</v>
      </c>
      <c r="C572" s="13">
        <v>140.76695999999998</v>
      </c>
      <c r="D572" s="13">
        <v>190.40717999999998</v>
      </c>
      <c r="E572" s="13">
        <v>217.19524960000001</v>
      </c>
      <c r="F572" s="12">
        <v>364.12604999999996</v>
      </c>
      <c r="G572" s="11">
        <f t="shared" si="18"/>
        <v>173.71886999999998</v>
      </c>
      <c r="H572" s="10">
        <f t="shared" si="19"/>
        <v>0.91235461813992513</v>
      </c>
    </row>
    <row r="573" spans="1:8" ht="16.5" customHeight="1" x14ac:dyDescent="0.3">
      <c r="A573" s="15">
        <v>4823</v>
      </c>
      <c r="B573" s="14" t="s">
        <v>690</v>
      </c>
      <c r="C573" s="13">
        <v>2931.4627330100002</v>
      </c>
      <c r="D573" s="13">
        <v>6459.5498600000101</v>
      </c>
      <c r="E573" s="13">
        <v>2533.1854307000103</v>
      </c>
      <c r="F573" s="12">
        <v>7791.1005400000104</v>
      </c>
      <c r="G573" s="11">
        <f t="shared" si="18"/>
        <v>1331.5506800000003</v>
      </c>
      <c r="H573" s="10">
        <f t="shared" si="19"/>
        <v>0.20613676012402485</v>
      </c>
    </row>
    <row r="574" spans="1:8" ht="16.5" customHeight="1" x14ac:dyDescent="0.3">
      <c r="A574" s="15">
        <v>4901</v>
      </c>
      <c r="B574" s="14" t="s">
        <v>689</v>
      </c>
      <c r="C574" s="13">
        <v>436.16798599999998</v>
      </c>
      <c r="D574" s="13">
        <v>2573.3689900000004</v>
      </c>
      <c r="E574" s="13">
        <v>92.299713099999991</v>
      </c>
      <c r="F574" s="12">
        <v>1135.1860200000001</v>
      </c>
      <c r="G574" s="11">
        <f t="shared" si="18"/>
        <v>-1438.1829700000003</v>
      </c>
      <c r="H574" s="10">
        <f t="shared" si="19"/>
        <v>-0.55887164863986338</v>
      </c>
    </row>
    <row r="575" spans="1:8" ht="16.5" customHeight="1" x14ac:dyDescent="0.3">
      <c r="A575" s="15">
        <v>4902</v>
      </c>
      <c r="B575" s="14" t="s">
        <v>688</v>
      </c>
      <c r="C575" s="13">
        <v>29.635240000000003</v>
      </c>
      <c r="D575" s="13">
        <v>46.338419999999999</v>
      </c>
      <c r="E575" s="13">
        <v>24.556182799999998</v>
      </c>
      <c r="F575" s="12">
        <v>47.082610000000003</v>
      </c>
      <c r="G575" s="11">
        <f t="shared" si="18"/>
        <v>0.74419000000000324</v>
      </c>
      <c r="H575" s="10">
        <f t="shared" si="19"/>
        <v>1.6059891554351727E-2</v>
      </c>
    </row>
    <row r="576" spans="1:8" ht="25.5" customHeight="1" x14ac:dyDescent="0.3">
      <c r="A576" s="15">
        <v>4903</v>
      </c>
      <c r="B576" s="14" t="s">
        <v>687</v>
      </c>
      <c r="C576" s="13">
        <v>13.455483000000001</v>
      </c>
      <c r="D576" s="13">
        <v>79.275009999999995</v>
      </c>
      <c r="E576" s="13">
        <v>59.162438000000002</v>
      </c>
      <c r="F576" s="12">
        <v>163.75088</v>
      </c>
      <c r="G576" s="11">
        <f t="shared" si="18"/>
        <v>84.47587</v>
      </c>
      <c r="H576" s="10">
        <f t="shared" si="19"/>
        <v>1.0656052897375858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</v>
      </c>
      <c r="F577" s="12">
        <v>0</v>
      </c>
      <c r="G577" s="11">
        <f t="shared" si="18"/>
        <v>0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0.48845</v>
      </c>
      <c r="D578" s="13">
        <v>35.943550000000002</v>
      </c>
      <c r="E578" s="13">
        <v>0.41049999999999998</v>
      </c>
      <c r="F578" s="12">
        <v>3.66411</v>
      </c>
      <c r="G578" s="11">
        <f t="shared" si="18"/>
        <v>-32.279440000000001</v>
      </c>
      <c r="H578" s="10">
        <f t="shared" si="19"/>
        <v>-0.89805931801394123</v>
      </c>
    </row>
    <row r="579" spans="1:8" ht="16.5" customHeight="1" x14ac:dyDescent="0.3">
      <c r="A579" s="15">
        <v>4906</v>
      </c>
      <c r="B579" s="14" t="s">
        <v>684</v>
      </c>
      <c r="C579" s="13">
        <v>2.3000000000000001E-4</v>
      </c>
      <c r="D579" s="13">
        <v>4.5159999999999999E-2</v>
      </c>
      <c r="E579" s="13">
        <v>0.12</v>
      </c>
      <c r="F579" s="12">
        <v>5.7842399999999996</v>
      </c>
      <c r="G579" s="11">
        <f t="shared" si="18"/>
        <v>5.7390799999999995</v>
      </c>
      <c r="H579" s="10">
        <f t="shared" si="19"/>
        <v>127.08325952170061</v>
      </c>
    </row>
    <row r="580" spans="1:8" ht="25.5" customHeight="1" x14ac:dyDescent="0.3">
      <c r="A580" s="15">
        <v>4907</v>
      </c>
      <c r="B580" s="14" t="s">
        <v>683</v>
      </c>
      <c r="C580" s="13">
        <v>4.3759710500000004</v>
      </c>
      <c r="D580" s="13">
        <v>1161.16525</v>
      </c>
      <c r="E580" s="13">
        <v>1.4783375000000001</v>
      </c>
      <c r="F580" s="12">
        <v>376.50274999999999</v>
      </c>
      <c r="G580" s="11">
        <f t="shared" si="18"/>
        <v>-784.66250000000002</v>
      </c>
      <c r="H580" s="10">
        <f t="shared" si="19"/>
        <v>-0.67575437690716289</v>
      </c>
    </row>
    <row r="581" spans="1:8" ht="16.5" customHeight="1" x14ac:dyDescent="0.3">
      <c r="A581" s="15">
        <v>4908</v>
      </c>
      <c r="B581" s="14" t="s">
        <v>682</v>
      </c>
      <c r="C581" s="13">
        <v>4.454059</v>
      </c>
      <c r="D581" s="13">
        <v>31.627130000000001</v>
      </c>
      <c r="E581" s="13">
        <v>8.4486650000000001</v>
      </c>
      <c r="F581" s="12">
        <v>53.927030000000002</v>
      </c>
      <c r="G581" s="11">
        <f t="shared" si="18"/>
        <v>22.299900000000001</v>
      </c>
      <c r="H581" s="10">
        <f t="shared" si="19"/>
        <v>0.70508768895565299</v>
      </c>
    </row>
    <row r="582" spans="1:8" ht="16.5" customHeight="1" x14ac:dyDescent="0.3">
      <c r="A582" s="15">
        <v>4909</v>
      </c>
      <c r="B582" s="14" t="s">
        <v>681</v>
      </c>
      <c r="C582" s="13">
        <v>2.1899290000000002</v>
      </c>
      <c r="D582" s="13">
        <v>28.266759999999998</v>
      </c>
      <c r="E582" s="13">
        <v>3.3805960000000002</v>
      </c>
      <c r="F582" s="12">
        <v>13.75765</v>
      </c>
      <c r="G582" s="11">
        <f t="shared" si="18"/>
        <v>-14.509109999999998</v>
      </c>
      <c r="H582" s="10">
        <f t="shared" si="19"/>
        <v>-0.51329229101602014</v>
      </c>
    </row>
    <row r="583" spans="1:8" ht="16.5" customHeight="1" x14ac:dyDescent="0.3">
      <c r="A583" s="15">
        <v>4910</v>
      </c>
      <c r="B583" s="14" t="s">
        <v>680</v>
      </c>
      <c r="C583" s="13">
        <v>3.033442</v>
      </c>
      <c r="D583" s="13">
        <v>21.463339999999999</v>
      </c>
      <c r="E583" s="13">
        <v>5.0805829999999998</v>
      </c>
      <c r="F583" s="12">
        <v>30.072279999999999</v>
      </c>
      <c r="G583" s="11">
        <f t="shared" ref="G583:G646" si="20">F583-D583</f>
        <v>8.6089400000000005</v>
      </c>
      <c r="H583" s="10">
        <f t="shared" ref="H583:H646" si="21">IF(D583&lt;&gt;0,G583/D583,"")</f>
        <v>0.40109973564226264</v>
      </c>
    </row>
    <row r="584" spans="1:8" ht="16.5" customHeight="1" x14ac:dyDescent="0.3">
      <c r="A584" s="15">
        <v>4911</v>
      </c>
      <c r="B584" s="14" t="s">
        <v>679</v>
      </c>
      <c r="C584" s="13">
        <v>266.28161829999999</v>
      </c>
      <c r="D584" s="13">
        <v>2258.9582700000001</v>
      </c>
      <c r="E584" s="13">
        <v>259.74318943999799</v>
      </c>
      <c r="F584" s="12">
        <v>3328.9432099999904</v>
      </c>
      <c r="G584" s="11">
        <f t="shared" si="20"/>
        <v>1069.9849399999903</v>
      </c>
      <c r="H584" s="10">
        <f t="shared" si="21"/>
        <v>0.47366299511145471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</v>
      </c>
      <c r="D587" s="13">
        <v>0</v>
      </c>
      <c r="E587" s="13">
        <v>0</v>
      </c>
      <c r="F587" s="12">
        <v>0</v>
      </c>
      <c r="G587" s="11">
        <f t="shared" si="20"/>
        <v>0</v>
      </c>
      <c r="H587" s="10" t="str">
        <f t="shared" si="21"/>
        <v/>
      </c>
    </row>
    <row r="588" spans="1:8" ht="16.5" customHeight="1" x14ac:dyDescent="0.3">
      <c r="A588" s="15">
        <v>5004</v>
      </c>
      <c r="B588" s="14" t="s">
        <v>675</v>
      </c>
      <c r="C588" s="13">
        <v>8.199999999999999E-3</v>
      </c>
      <c r="D588" s="13">
        <v>3.9392499999999999</v>
      </c>
      <c r="E588" s="13">
        <v>1.7000000000000001E-2</v>
      </c>
      <c r="F588" s="12">
        <v>0.17413000000000001</v>
      </c>
      <c r="G588" s="11">
        <f t="shared" si="20"/>
        <v>-3.76512</v>
      </c>
      <c r="H588" s="10">
        <f t="shared" si="21"/>
        <v>-0.95579615409024565</v>
      </c>
    </row>
    <row r="589" spans="1:8" ht="16.5" customHeight="1" x14ac:dyDescent="0.3">
      <c r="A589" s="15">
        <v>5005</v>
      </c>
      <c r="B589" s="14" t="s">
        <v>674</v>
      </c>
      <c r="C589" s="13">
        <v>5.0999999999999995E-3</v>
      </c>
      <c r="D589" s="13">
        <v>5.8680000000000003E-2</v>
      </c>
      <c r="E589" s="13">
        <v>0</v>
      </c>
      <c r="F589" s="12">
        <v>0</v>
      </c>
      <c r="G589" s="11">
        <f t="shared" si="20"/>
        <v>-5.8680000000000003E-2</v>
      </c>
      <c r="H589" s="10">
        <f t="shared" si="21"/>
        <v>-1</v>
      </c>
    </row>
    <row r="590" spans="1:8" ht="25.5" customHeight="1" x14ac:dyDescent="0.3">
      <c r="A590" s="15">
        <v>5006</v>
      </c>
      <c r="B590" s="14" t="s">
        <v>673</v>
      </c>
      <c r="C590" s="13">
        <v>2.8500000000000001E-2</v>
      </c>
      <c r="D590" s="13">
        <v>0.24903</v>
      </c>
      <c r="E590" s="13">
        <v>2.2078E-2</v>
      </c>
      <c r="F590" s="12">
        <v>0.73603999999999992</v>
      </c>
      <c r="G590" s="11">
        <f t="shared" si="20"/>
        <v>0.48700999999999994</v>
      </c>
      <c r="H590" s="10">
        <f t="shared" si="21"/>
        <v>1.9556278360036941</v>
      </c>
    </row>
    <row r="591" spans="1:8" ht="16.5" customHeight="1" x14ac:dyDescent="0.3">
      <c r="A591" s="15">
        <v>5007</v>
      </c>
      <c r="B591" s="14" t="s">
        <v>672</v>
      </c>
      <c r="C591" s="13">
        <v>0.20828899999999997</v>
      </c>
      <c r="D591" s="13">
        <v>54.859569999999998</v>
      </c>
      <c r="E591" s="13">
        <v>9.1427999999999995E-2</v>
      </c>
      <c r="F591" s="12">
        <v>9.7526499999999992</v>
      </c>
      <c r="G591" s="11">
        <f t="shared" si="20"/>
        <v>-45.106920000000002</v>
      </c>
      <c r="H591" s="10">
        <f t="shared" si="21"/>
        <v>-0.82222518331806105</v>
      </c>
    </row>
    <row r="592" spans="1:8" ht="16.5" customHeight="1" x14ac:dyDescent="0.3">
      <c r="A592" s="15">
        <v>5101</v>
      </c>
      <c r="B592" s="14" t="s">
        <v>671</v>
      </c>
      <c r="C592" s="13">
        <v>233.61799999999999</v>
      </c>
      <c r="D592" s="13">
        <v>582.38294999999994</v>
      </c>
      <c r="E592" s="13">
        <v>236.35849999999999</v>
      </c>
      <c r="F592" s="12">
        <v>199.24714</v>
      </c>
      <c r="G592" s="11">
        <f t="shared" si="20"/>
        <v>-383.13580999999994</v>
      </c>
      <c r="H592" s="10">
        <f t="shared" si="21"/>
        <v>-0.65787607621411304</v>
      </c>
    </row>
    <row r="593" spans="1:8" ht="16.5" customHeight="1" x14ac:dyDescent="0.3">
      <c r="A593" s="15">
        <v>5102</v>
      </c>
      <c r="B593" s="14" t="s">
        <v>670</v>
      </c>
      <c r="C593" s="13">
        <v>1.4196</v>
      </c>
      <c r="D593" s="13">
        <v>74.351600000000005</v>
      </c>
      <c r="E593" s="13">
        <v>8.2500000000000004E-2</v>
      </c>
      <c r="F593" s="12">
        <v>3.3115999999999999</v>
      </c>
      <c r="G593" s="11">
        <f t="shared" si="20"/>
        <v>-71.040000000000006</v>
      </c>
      <c r="H593" s="10">
        <f t="shared" si="21"/>
        <v>-0.95546027254289079</v>
      </c>
    </row>
    <row r="594" spans="1:8" ht="16.5" customHeight="1" x14ac:dyDescent="0.3">
      <c r="A594" s="15">
        <v>5103</v>
      </c>
      <c r="B594" s="14" t="s">
        <v>669</v>
      </c>
      <c r="C594" s="13">
        <v>0</v>
      </c>
      <c r="D594" s="13">
        <v>0</v>
      </c>
      <c r="E594" s="13">
        <v>13.42</v>
      </c>
      <c r="F594" s="12">
        <v>11.48175</v>
      </c>
      <c r="G594" s="11">
        <f t="shared" si="20"/>
        <v>11.48175</v>
      </c>
      <c r="H594" s="10" t="str">
        <f t="shared" si="21"/>
        <v/>
      </c>
    </row>
    <row r="595" spans="1:8" ht="16.5" customHeight="1" x14ac:dyDescent="0.3">
      <c r="A595" s="15">
        <v>5104</v>
      </c>
      <c r="B595" s="14" t="s">
        <v>668</v>
      </c>
      <c r="C595" s="13">
        <v>23.027999999999999</v>
      </c>
      <c r="D595" s="13">
        <v>79.788300000000007</v>
      </c>
      <c r="E595" s="13">
        <v>66.256</v>
      </c>
      <c r="F595" s="12">
        <v>261.24445000000003</v>
      </c>
      <c r="G595" s="11">
        <f t="shared" si="20"/>
        <v>181.45615000000004</v>
      </c>
      <c r="H595" s="10">
        <f t="shared" si="21"/>
        <v>2.274220029753736</v>
      </c>
    </row>
    <row r="596" spans="1:8" ht="16.5" customHeight="1" x14ac:dyDescent="0.3">
      <c r="A596" s="15">
        <v>5105</v>
      </c>
      <c r="B596" s="14" t="s">
        <v>667</v>
      </c>
      <c r="C596" s="13">
        <v>7.3710800000000001</v>
      </c>
      <c r="D596" s="13">
        <v>36.303930000000001</v>
      </c>
      <c r="E596" s="13">
        <v>5.359</v>
      </c>
      <c r="F596" s="12">
        <v>15.09334</v>
      </c>
      <c r="G596" s="11">
        <f t="shared" si="20"/>
        <v>-21.210590000000003</v>
      </c>
      <c r="H596" s="10">
        <f t="shared" si="21"/>
        <v>-0.58425052053593107</v>
      </c>
    </row>
    <row r="597" spans="1:8" ht="16.5" customHeight="1" x14ac:dyDescent="0.3">
      <c r="A597" s="15">
        <v>5106</v>
      </c>
      <c r="B597" s="14" t="s">
        <v>666</v>
      </c>
      <c r="C597" s="13">
        <v>10.318700000000002</v>
      </c>
      <c r="D597" s="13">
        <v>50.143010000000004</v>
      </c>
      <c r="E597" s="13">
        <v>42.614959999999996</v>
      </c>
      <c r="F597" s="12">
        <v>81.138750000000002</v>
      </c>
      <c r="G597" s="11">
        <f t="shared" si="20"/>
        <v>30.995739999999998</v>
      </c>
      <c r="H597" s="10">
        <f t="shared" si="21"/>
        <v>0.61814677658959838</v>
      </c>
    </row>
    <row r="598" spans="1:8" ht="16.5" customHeight="1" x14ac:dyDescent="0.3">
      <c r="A598" s="15">
        <v>5107</v>
      </c>
      <c r="B598" s="14" t="s">
        <v>665</v>
      </c>
      <c r="C598" s="13">
        <v>5.8893699999999995</v>
      </c>
      <c r="D598" s="13">
        <v>85.28116</v>
      </c>
      <c r="E598" s="13">
        <v>14.05866</v>
      </c>
      <c r="F598" s="12">
        <v>212.05270000000002</v>
      </c>
      <c r="G598" s="11">
        <f t="shared" si="20"/>
        <v>126.77154000000002</v>
      </c>
      <c r="H598" s="10">
        <f t="shared" si="21"/>
        <v>1.4865128476207408</v>
      </c>
    </row>
    <row r="599" spans="1:8" ht="25.5" customHeight="1" x14ac:dyDescent="0.3">
      <c r="A599" s="15">
        <v>5108</v>
      </c>
      <c r="B599" s="14" t="s">
        <v>664</v>
      </c>
      <c r="C599" s="13">
        <v>7.8868400000000003</v>
      </c>
      <c r="D599" s="13">
        <v>39.809260000000002</v>
      </c>
      <c r="E599" s="13">
        <v>30.083759999999998</v>
      </c>
      <c r="F599" s="12">
        <v>148.44004000000001</v>
      </c>
      <c r="G599" s="11">
        <f t="shared" si="20"/>
        <v>108.63078000000002</v>
      </c>
      <c r="H599" s="10">
        <f t="shared" si="21"/>
        <v>2.7287816955150639</v>
      </c>
    </row>
    <row r="600" spans="1:8" ht="25.5" customHeight="1" x14ac:dyDescent="0.3">
      <c r="A600" s="15">
        <v>5109</v>
      </c>
      <c r="B600" s="14" t="s">
        <v>663</v>
      </c>
      <c r="C600" s="13">
        <v>3.5266250000000001</v>
      </c>
      <c r="D600" s="13">
        <v>26.440529999999999</v>
      </c>
      <c r="E600" s="13">
        <v>5.4363540000000006</v>
      </c>
      <c r="F600" s="12">
        <v>34.521099999999997</v>
      </c>
      <c r="G600" s="11">
        <f t="shared" si="20"/>
        <v>8.080569999999998</v>
      </c>
      <c r="H600" s="10">
        <f t="shared" si="21"/>
        <v>0.30561301153948117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3.9845859999999997</v>
      </c>
      <c r="D602" s="13">
        <v>28.79327</v>
      </c>
      <c r="E602" s="13">
        <v>0.36354799999999998</v>
      </c>
      <c r="F602" s="12">
        <v>13.179110000000001</v>
      </c>
      <c r="G602" s="11">
        <f t="shared" si="20"/>
        <v>-15.614159999999998</v>
      </c>
      <c r="H602" s="10">
        <f t="shared" si="21"/>
        <v>-0.54228505480620992</v>
      </c>
    </row>
    <row r="603" spans="1:8" ht="25.5" customHeight="1" x14ac:dyDescent="0.3">
      <c r="A603" s="15">
        <v>5112</v>
      </c>
      <c r="B603" s="14" t="s">
        <v>660</v>
      </c>
      <c r="C603" s="13">
        <v>4.2508100000000004</v>
      </c>
      <c r="D603" s="13">
        <v>90.277630000000002</v>
      </c>
      <c r="E603" s="13">
        <v>1.0208900000000001</v>
      </c>
      <c r="F603" s="12">
        <v>22.547720000000002</v>
      </c>
      <c r="G603" s="11">
        <f t="shared" si="20"/>
        <v>-67.729910000000004</v>
      </c>
      <c r="H603" s="10">
        <f t="shared" si="21"/>
        <v>-0.75024023116247074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2.32E-3</v>
      </c>
      <c r="F604" s="12">
        <v>0.35735</v>
      </c>
      <c r="G604" s="11">
        <f t="shared" si="20"/>
        <v>0.35735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41.912500000000001</v>
      </c>
      <c r="D605" s="13">
        <v>106.40396000000001</v>
      </c>
      <c r="E605" s="13">
        <v>73.665136000000004</v>
      </c>
      <c r="F605" s="12">
        <v>185.84835000000001</v>
      </c>
      <c r="G605" s="11">
        <f t="shared" si="20"/>
        <v>79.444389999999999</v>
      </c>
      <c r="H605" s="10">
        <f t="shared" si="21"/>
        <v>0.74663001264238649</v>
      </c>
    </row>
    <row r="606" spans="1:8" ht="16.5" customHeight="1" x14ac:dyDescent="0.3">
      <c r="A606" s="15">
        <v>5202</v>
      </c>
      <c r="B606" s="14" t="s">
        <v>657</v>
      </c>
      <c r="C606" s="13">
        <v>195.7902</v>
      </c>
      <c r="D606" s="13">
        <v>251.44676999999999</v>
      </c>
      <c r="E606" s="13">
        <v>145.40729999999999</v>
      </c>
      <c r="F606" s="12">
        <v>235.01098000000002</v>
      </c>
      <c r="G606" s="11">
        <f t="shared" si="20"/>
        <v>-16.435789999999969</v>
      </c>
      <c r="H606" s="10">
        <f t="shared" si="21"/>
        <v>-6.5364888163009491E-2</v>
      </c>
    </row>
    <row r="607" spans="1:8" ht="16.5" customHeight="1" x14ac:dyDescent="0.3">
      <c r="A607" s="15">
        <v>5203</v>
      </c>
      <c r="B607" s="14" t="s">
        <v>656</v>
      </c>
      <c r="C607" s="13">
        <v>1.9794</v>
      </c>
      <c r="D607" s="13">
        <v>7.3650699999999993</v>
      </c>
      <c r="E607" s="13">
        <v>0</v>
      </c>
      <c r="F607" s="12">
        <v>0</v>
      </c>
      <c r="G607" s="11">
        <f t="shared" si="20"/>
        <v>-7.3650699999999993</v>
      </c>
      <c r="H607" s="10">
        <f t="shared" si="21"/>
        <v>-1</v>
      </c>
    </row>
    <row r="608" spans="1:8" ht="16.5" customHeight="1" x14ac:dyDescent="0.3">
      <c r="A608" s="15">
        <v>5204</v>
      </c>
      <c r="B608" s="14" t="s">
        <v>655</v>
      </c>
      <c r="C608" s="13">
        <v>8.4693179999999995</v>
      </c>
      <c r="D608" s="13">
        <v>60.994540000000001</v>
      </c>
      <c r="E608" s="13">
        <v>15.076923000000001</v>
      </c>
      <c r="F608" s="12">
        <v>133.80389000000002</v>
      </c>
      <c r="G608" s="11">
        <f t="shared" si="20"/>
        <v>72.809350000000023</v>
      </c>
      <c r="H608" s="10">
        <f t="shared" si="21"/>
        <v>1.1937027478197233</v>
      </c>
    </row>
    <row r="609" spans="1:8" ht="25.5" customHeight="1" x14ac:dyDescent="0.3">
      <c r="A609" s="15">
        <v>5205</v>
      </c>
      <c r="B609" s="14" t="s">
        <v>654</v>
      </c>
      <c r="C609" s="13">
        <v>842.51291299999991</v>
      </c>
      <c r="D609" s="13">
        <v>3472.5505699999999</v>
      </c>
      <c r="E609" s="13">
        <v>1999.1418019999999</v>
      </c>
      <c r="F609" s="12">
        <v>7400.5924500000001</v>
      </c>
      <c r="G609" s="11">
        <f t="shared" si="20"/>
        <v>3928.0418800000002</v>
      </c>
      <c r="H609" s="10">
        <f t="shared" si="21"/>
        <v>1.1311690933848662</v>
      </c>
    </row>
    <row r="610" spans="1:8" ht="25.5" customHeight="1" x14ac:dyDescent="0.3">
      <c r="A610" s="15">
        <v>5206</v>
      </c>
      <c r="B610" s="14" t="s">
        <v>653</v>
      </c>
      <c r="C610" s="13">
        <v>1051.77865</v>
      </c>
      <c r="D610" s="13">
        <v>2292.8576800000001</v>
      </c>
      <c r="E610" s="13">
        <v>1396.8896000000002</v>
      </c>
      <c r="F610" s="12">
        <v>3068.0422000000003</v>
      </c>
      <c r="G610" s="11">
        <f t="shared" si="20"/>
        <v>775.18452000000025</v>
      </c>
      <c r="H610" s="10">
        <f t="shared" si="21"/>
        <v>0.33808662733920763</v>
      </c>
    </row>
    <row r="611" spans="1:8" ht="16.5" customHeight="1" x14ac:dyDescent="0.3">
      <c r="A611" s="15">
        <v>5207</v>
      </c>
      <c r="B611" s="14" t="s">
        <v>652</v>
      </c>
      <c r="C611" s="13">
        <v>2.1925330000000001</v>
      </c>
      <c r="D611" s="13">
        <v>40.408110000000001</v>
      </c>
      <c r="E611" s="13">
        <v>2.0565090000000001</v>
      </c>
      <c r="F611" s="12">
        <v>102.02435000000001</v>
      </c>
      <c r="G611" s="11">
        <f t="shared" si="20"/>
        <v>61.616240000000012</v>
      </c>
      <c r="H611" s="10">
        <f t="shared" si="21"/>
        <v>1.5248483534617188</v>
      </c>
    </row>
    <row r="612" spans="1:8" ht="25.5" customHeight="1" x14ac:dyDescent="0.3">
      <c r="A612" s="15">
        <v>5208</v>
      </c>
      <c r="B612" s="14" t="s">
        <v>651</v>
      </c>
      <c r="C612" s="13">
        <v>843.81341500000008</v>
      </c>
      <c r="D612" s="13">
        <v>4964.3093799999997</v>
      </c>
      <c r="E612" s="13">
        <v>1330.5787379999999</v>
      </c>
      <c r="F612" s="12">
        <v>7434.9969600000004</v>
      </c>
      <c r="G612" s="11">
        <f t="shared" si="20"/>
        <v>2470.6875800000007</v>
      </c>
      <c r="H612" s="10">
        <f t="shared" si="21"/>
        <v>0.49769008957294297</v>
      </c>
    </row>
    <row r="613" spans="1:8" ht="25.5" customHeight="1" x14ac:dyDescent="0.3">
      <c r="A613" s="15">
        <v>5209</v>
      </c>
      <c r="B613" s="14" t="s">
        <v>650</v>
      </c>
      <c r="C613" s="13">
        <v>124.238968</v>
      </c>
      <c r="D613" s="13">
        <v>743.29694999999992</v>
      </c>
      <c r="E613" s="13">
        <v>514.38732200000004</v>
      </c>
      <c r="F613" s="12">
        <v>2579.7843700000003</v>
      </c>
      <c r="G613" s="11">
        <f t="shared" si="20"/>
        <v>1836.4874200000004</v>
      </c>
      <c r="H613" s="10">
        <f t="shared" si="21"/>
        <v>2.4707318118283688</v>
      </c>
    </row>
    <row r="614" spans="1:8" ht="25.5" customHeight="1" x14ac:dyDescent="0.3">
      <c r="A614" s="15">
        <v>5210</v>
      </c>
      <c r="B614" s="14" t="s">
        <v>649</v>
      </c>
      <c r="C614" s="13">
        <v>51.533182999999994</v>
      </c>
      <c r="D614" s="13">
        <v>384.75059000000005</v>
      </c>
      <c r="E614" s="13">
        <v>19.060098999999997</v>
      </c>
      <c r="F614" s="12">
        <v>130.83535000000001</v>
      </c>
      <c r="G614" s="11">
        <f t="shared" si="20"/>
        <v>-253.91524000000004</v>
      </c>
      <c r="H614" s="10">
        <f t="shared" si="21"/>
        <v>-0.65994762996984624</v>
      </c>
    </row>
    <row r="615" spans="1:8" ht="25.5" customHeight="1" x14ac:dyDescent="0.3">
      <c r="A615" s="15">
        <v>5211</v>
      </c>
      <c r="B615" s="14" t="s">
        <v>648</v>
      </c>
      <c r="C615" s="13">
        <v>180.622454</v>
      </c>
      <c r="D615" s="13">
        <v>990.33344999999997</v>
      </c>
      <c r="E615" s="13">
        <v>629.076683</v>
      </c>
      <c r="F615" s="12">
        <v>4085.5977599999997</v>
      </c>
      <c r="G615" s="11">
        <f t="shared" si="20"/>
        <v>3095.2643099999996</v>
      </c>
      <c r="H615" s="10">
        <f t="shared" si="21"/>
        <v>3.1254768886176669</v>
      </c>
    </row>
    <row r="616" spans="1:8" ht="16.5" customHeight="1" x14ac:dyDescent="0.3">
      <c r="A616" s="15">
        <v>5212</v>
      </c>
      <c r="B616" s="14" t="s">
        <v>647</v>
      </c>
      <c r="C616" s="13">
        <v>28.509271000000002</v>
      </c>
      <c r="D616" s="13">
        <v>145.93412000000001</v>
      </c>
      <c r="E616" s="13">
        <v>45.53228</v>
      </c>
      <c r="F616" s="12">
        <v>196.04604999999998</v>
      </c>
      <c r="G616" s="11">
        <f t="shared" si="20"/>
        <v>50.111929999999973</v>
      </c>
      <c r="H616" s="10">
        <f t="shared" si="21"/>
        <v>0.34338734491974854</v>
      </c>
    </row>
    <row r="617" spans="1:8" ht="16.5" customHeight="1" x14ac:dyDescent="0.3">
      <c r="A617" s="15">
        <v>5301</v>
      </c>
      <c r="B617" s="14" t="s">
        <v>646</v>
      </c>
      <c r="C617" s="13">
        <v>0.15</v>
      </c>
      <c r="D617" s="13">
        <v>1.5736300000000001</v>
      </c>
      <c r="E617" s="13">
        <v>14.15</v>
      </c>
      <c r="F617" s="12">
        <v>62.165169999999996</v>
      </c>
      <c r="G617" s="11">
        <f t="shared" si="20"/>
        <v>60.591539999999995</v>
      </c>
      <c r="H617" s="10">
        <f t="shared" si="21"/>
        <v>38.504311686991215</v>
      </c>
    </row>
    <row r="618" spans="1:8" ht="25.5" customHeight="1" x14ac:dyDescent="0.3">
      <c r="A618" s="15">
        <v>5302</v>
      </c>
      <c r="B618" s="14" t="s">
        <v>645</v>
      </c>
      <c r="C618" s="13">
        <v>19.72204</v>
      </c>
      <c r="D618" s="13">
        <v>13.131549999999999</v>
      </c>
      <c r="E618" s="13">
        <v>0</v>
      </c>
      <c r="F618" s="12">
        <v>0</v>
      </c>
      <c r="G618" s="11">
        <f t="shared" si="20"/>
        <v>-13.131549999999999</v>
      </c>
      <c r="H618" s="10">
        <f t="shared" si="21"/>
        <v>-1</v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2.6979999999999999E-3</v>
      </c>
      <c r="F619" s="12">
        <v>2.094E-2</v>
      </c>
      <c r="G619" s="11">
        <f t="shared" si="20"/>
        <v>2.094E-2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34.45232</v>
      </c>
      <c r="D621" s="13">
        <v>105.7496</v>
      </c>
      <c r="E621" s="13">
        <v>0.28623999999999999</v>
      </c>
      <c r="F621" s="12">
        <v>2.9036599999999999</v>
      </c>
      <c r="G621" s="11">
        <f t="shared" si="20"/>
        <v>-102.84594</v>
      </c>
      <c r="H621" s="10">
        <f t="shared" si="21"/>
        <v>-0.97254211836262261</v>
      </c>
    </row>
    <row r="622" spans="1:8" ht="16.5" customHeight="1" x14ac:dyDescent="0.3">
      <c r="A622" s="15">
        <v>5306</v>
      </c>
      <c r="B622" s="14" t="s">
        <v>641</v>
      </c>
      <c r="C622" s="13">
        <v>0.5256900000000001</v>
      </c>
      <c r="D622" s="13">
        <v>7.9381899999999996</v>
      </c>
      <c r="E622" s="13">
        <v>2.4924200000000001</v>
      </c>
      <c r="F622" s="12">
        <v>32.378579999999999</v>
      </c>
      <c r="G622" s="11">
        <f t="shared" si="20"/>
        <v>24.440390000000001</v>
      </c>
      <c r="H622" s="10">
        <f t="shared" si="21"/>
        <v>3.0788366113685868</v>
      </c>
    </row>
    <row r="623" spans="1:8" ht="25.5" customHeight="1" x14ac:dyDescent="0.3">
      <c r="A623" s="15">
        <v>5307</v>
      </c>
      <c r="B623" s="14" t="s">
        <v>640</v>
      </c>
      <c r="C623" s="13">
        <v>340.89600000000002</v>
      </c>
      <c r="D623" s="13">
        <v>613.82662000000005</v>
      </c>
      <c r="E623" s="13">
        <v>660.09933999999998</v>
      </c>
      <c r="F623" s="12">
        <v>1010.54961</v>
      </c>
      <c r="G623" s="11">
        <f t="shared" si="20"/>
        <v>396.72298999999998</v>
      </c>
      <c r="H623" s="10">
        <f t="shared" si="21"/>
        <v>0.64631115216215285</v>
      </c>
    </row>
    <row r="624" spans="1:8" ht="25.5" customHeight="1" x14ac:dyDescent="0.3">
      <c r="A624" s="15">
        <v>5308</v>
      </c>
      <c r="B624" s="14" t="s">
        <v>639</v>
      </c>
      <c r="C624" s="13">
        <v>22.467506</v>
      </c>
      <c r="D624" s="13">
        <v>142.88386</v>
      </c>
      <c r="E624" s="13">
        <v>11.355368</v>
      </c>
      <c r="F624" s="12">
        <v>74.058890000000005</v>
      </c>
      <c r="G624" s="11">
        <f t="shared" si="20"/>
        <v>-68.824969999999993</v>
      </c>
      <c r="H624" s="10">
        <f t="shared" si="21"/>
        <v>-0.48168470532640983</v>
      </c>
    </row>
    <row r="625" spans="1:8" ht="16.5" customHeight="1" x14ac:dyDescent="0.3">
      <c r="A625" s="15">
        <v>5309</v>
      </c>
      <c r="B625" s="14" t="s">
        <v>638</v>
      </c>
      <c r="C625" s="13">
        <v>67.919780000000003</v>
      </c>
      <c r="D625" s="13">
        <v>829.82975999999996</v>
      </c>
      <c r="E625" s="13">
        <v>85.830035000000009</v>
      </c>
      <c r="F625" s="12">
        <v>1166.9798600000001</v>
      </c>
      <c r="G625" s="11">
        <f t="shared" si="20"/>
        <v>337.15010000000018</v>
      </c>
      <c r="H625" s="10">
        <f t="shared" si="21"/>
        <v>0.40628827291033787</v>
      </c>
    </row>
    <row r="626" spans="1:8" ht="25.5" customHeight="1" x14ac:dyDescent="0.3">
      <c r="A626" s="15">
        <v>5310</v>
      </c>
      <c r="B626" s="14" t="s">
        <v>637</v>
      </c>
      <c r="C626" s="13">
        <v>41.12124</v>
      </c>
      <c r="D626" s="13">
        <v>109.58194999999999</v>
      </c>
      <c r="E626" s="13">
        <v>38.424099999999996</v>
      </c>
      <c r="F626" s="12">
        <v>163.50209000000001</v>
      </c>
      <c r="G626" s="11">
        <f t="shared" si="20"/>
        <v>53.920140000000018</v>
      </c>
      <c r="H626" s="10">
        <f t="shared" si="21"/>
        <v>0.49205311641196403</v>
      </c>
    </row>
    <row r="627" spans="1:8" ht="25.5" customHeight="1" x14ac:dyDescent="0.3">
      <c r="A627" s="15">
        <v>5311</v>
      </c>
      <c r="B627" s="14" t="s">
        <v>636</v>
      </c>
      <c r="C627" s="13">
        <v>9.0209999999999999E-2</v>
      </c>
      <c r="D627" s="13">
        <v>1.2071099999999999</v>
      </c>
      <c r="E627" s="13">
        <v>6.520999999999999E-2</v>
      </c>
      <c r="F627" s="12">
        <v>2.6087600000000002</v>
      </c>
      <c r="G627" s="11">
        <f t="shared" si="20"/>
        <v>1.4016500000000003</v>
      </c>
      <c r="H627" s="10">
        <f t="shared" si="21"/>
        <v>1.1611617831017889</v>
      </c>
    </row>
    <row r="628" spans="1:8" ht="16.5" customHeight="1" x14ac:dyDescent="0.3">
      <c r="A628" s="15">
        <v>5401</v>
      </c>
      <c r="B628" s="14" t="s">
        <v>635</v>
      </c>
      <c r="C628" s="13">
        <v>297.90335900000002</v>
      </c>
      <c r="D628" s="13">
        <v>1004.7027099999999</v>
      </c>
      <c r="E628" s="13">
        <v>472.67982380000001</v>
      </c>
      <c r="F628" s="12">
        <v>2398.44704</v>
      </c>
      <c r="G628" s="11">
        <f t="shared" si="20"/>
        <v>1393.74433</v>
      </c>
      <c r="H628" s="10">
        <f t="shared" si="21"/>
        <v>1.3872206336539095</v>
      </c>
    </row>
    <row r="629" spans="1:8" ht="16.5" customHeight="1" x14ac:dyDescent="0.3">
      <c r="A629" s="15">
        <v>5402</v>
      </c>
      <c r="B629" s="14" t="s">
        <v>634</v>
      </c>
      <c r="C629" s="13">
        <v>2342.4971970000001</v>
      </c>
      <c r="D629" s="13">
        <v>7017.9717599999904</v>
      </c>
      <c r="E629" s="13">
        <v>3868.0645279999999</v>
      </c>
      <c r="F629" s="12">
        <v>9688.1247000000112</v>
      </c>
      <c r="G629" s="11">
        <f t="shared" si="20"/>
        <v>2670.1529400000209</v>
      </c>
      <c r="H629" s="10">
        <f t="shared" si="21"/>
        <v>0.38047359426821414</v>
      </c>
    </row>
    <row r="630" spans="1:8" ht="16.5" customHeight="1" x14ac:dyDescent="0.3">
      <c r="A630" s="15">
        <v>5403</v>
      </c>
      <c r="B630" s="14" t="s">
        <v>633</v>
      </c>
      <c r="C630" s="13">
        <v>130.25253000000001</v>
      </c>
      <c r="D630" s="13">
        <v>674.11005</v>
      </c>
      <c r="E630" s="13">
        <v>123.09485000000001</v>
      </c>
      <c r="F630" s="12">
        <v>926.17815000000007</v>
      </c>
      <c r="G630" s="11">
        <f t="shared" si="20"/>
        <v>252.06810000000007</v>
      </c>
      <c r="H630" s="10">
        <f t="shared" si="21"/>
        <v>0.37392722449398297</v>
      </c>
    </row>
    <row r="631" spans="1:8" ht="16.5" customHeight="1" x14ac:dyDescent="0.3">
      <c r="A631" s="15">
        <v>5404</v>
      </c>
      <c r="B631" s="14" t="s">
        <v>632</v>
      </c>
      <c r="C631" s="13">
        <v>324.13238000000001</v>
      </c>
      <c r="D631" s="13">
        <v>565.74216999999999</v>
      </c>
      <c r="E631" s="13">
        <v>488.13328055000005</v>
      </c>
      <c r="F631" s="12">
        <v>1103.1849299999999</v>
      </c>
      <c r="G631" s="11">
        <f t="shared" si="20"/>
        <v>537.44275999999991</v>
      </c>
      <c r="H631" s="10">
        <f t="shared" si="21"/>
        <v>0.94997825599601304</v>
      </c>
    </row>
    <row r="632" spans="1:8" ht="16.5" customHeight="1" x14ac:dyDescent="0.3">
      <c r="A632" s="15">
        <v>5405</v>
      </c>
      <c r="B632" s="14" t="s">
        <v>631</v>
      </c>
      <c r="C632" s="13">
        <v>102.575</v>
      </c>
      <c r="D632" s="13">
        <v>455.7595</v>
      </c>
      <c r="E632" s="13">
        <v>103.843</v>
      </c>
      <c r="F632" s="12">
        <v>888.84762999999998</v>
      </c>
      <c r="G632" s="11">
        <f t="shared" si="20"/>
        <v>433.08812999999998</v>
      </c>
      <c r="H632" s="10">
        <f t="shared" si="21"/>
        <v>0.95025584765649418</v>
      </c>
    </row>
    <row r="633" spans="1:8" ht="25.5" customHeight="1" x14ac:dyDescent="0.3">
      <c r="A633" s="15">
        <v>5406</v>
      </c>
      <c r="B633" s="14" t="s">
        <v>630</v>
      </c>
      <c r="C633" s="13">
        <v>1.586435</v>
      </c>
      <c r="D633" s="13">
        <v>6.43065</v>
      </c>
      <c r="E633" s="13">
        <v>0.51685300000000001</v>
      </c>
      <c r="F633" s="12">
        <v>4.8489100000000001</v>
      </c>
      <c r="G633" s="11">
        <f t="shared" si="20"/>
        <v>-1.5817399999999999</v>
      </c>
      <c r="H633" s="10">
        <f t="shared" si="21"/>
        <v>-0.24596891449542424</v>
      </c>
    </row>
    <row r="634" spans="1:8" ht="16.5" customHeight="1" x14ac:dyDescent="0.3">
      <c r="A634" s="15">
        <v>5407</v>
      </c>
      <c r="B634" s="14" t="s">
        <v>629</v>
      </c>
      <c r="C634" s="13">
        <v>3163.5273280000001</v>
      </c>
      <c r="D634" s="13">
        <v>12331.002490000001</v>
      </c>
      <c r="E634" s="13">
        <v>6057.4541077999902</v>
      </c>
      <c r="F634" s="12">
        <v>27771.132940000003</v>
      </c>
      <c r="G634" s="11">
        <f t="shared" si="20"/>
        <v>15440.130450000002</v>
      </c>
      <c r="H634" s="10">
        <f t="shared" si="21"/>
        <v>1.2521391073046488</v>
      </c>
    </row>
    <row r="635" spans="1:8" ht="16.5" customHeight="1" x14ac:dyDescent="0.3">
      <c r="A635" s="15">
        <v>5408</v>
      </c>
      <c r="B635" s="14" t="s">
        <v>628</v>
      </c>
      <c r="C635" s="13">
        <v>5.0546809999999995</v>
      </c>
      <c r="D635" s="13">
        <v>98.608350000000002</v>
      </c>
      <c r="E635" s="13">
        <v>1.688083</v>
      </c>
      <c r="F635" s="12">
        <v>42.797849999999997</v>
      </c>
      <c r="G635" s="11">
        <f t="shared" si="20"/>
        <v>-55.810500000000005</v>
      </c>
      <c r="H635" s="10">
        <f t="shared" si="21"/>
        <v>-0.56598148128429293</v>
      </c>
    </row>
    <row r="636" spans="1:8" ht="16.5" customHeight="1" x14ac:dyDescent="0.3">
      <c r="A636" s="15">
        <v>5501</v>
      </c>
      <c r="B636" s="14" t="s">
        <v>627</v>
      </c>
      <c r="C636" s="13">
        <v>0</v>
      </c>
      <c r="D636" s="13">
        <v>0</v>
      </c>
      <c r="E636" s="13">
        <v>3.5338000000000001E-2</v>
      </c>
      <c r="F636" s="12">
        <v>1.09419</v>
      </c>
      <c r="G636" s="11">
        <f t="shared" si="20"/>
        <v>1.09419</v>
      </c>
      <c r="H636" s="10" t="str">
        <f t="shared" si="21"/>
        <v/>
      </c>
    </row>
    <row r="637" spans="1:8" ht="16.5" customHeight="1" x14ac:dyDescent="0.3">
      <c r="A637" s="15">
        <v>5502</v>
      </c>
      <c r="B637" s="14" t="s">
        <v>626</v>
      </c>
      <c r="C637" s="13">
        <v>1958.1081000000001</v>
      </c>
      <c r="D637" s="13">
        <v>9597.6339700000008</v>
      </c>
      <c r="E637" s="13">
        <v>1725.2443999999998</v>
      </c>
      <c r="F637" s="12">
        <v>11606.573980000001</v>
      </c>
      <c r="G637" s="11">
        <f t="shared" si="20"/>
        <v>2008.9400100000003</v>
      </c>
      <c r="H637" s="10">
        <f t="shared" si="21"/>
        <v>0.20931617274418729</v>
      </c>
    </row>
    <row r="638" spans="1:8" ht="16.5" customHeight="1" x14ac:dyDescent="0.3">
      <c r="A638" s="15">
        <v>5503</v>
      </c>
      <c r="B638" s="14" t="s">
        <v>625</v>
      </c>
      <c r="C638" s="13">
        <v>2778.4691849999999</v>
      </c>
      <c r="D638" s="13">
        <v>5133.2490800000005</v>
      </c>
      <c r="E638" s="13">
        <v>3748.94364</v>
      </c>
      <c r="F638" s="12">
        <v>6735.1460499999994</v>
      </c>
      <c r="G638" s="11">
        <f t="shared" si="20"/>
        <v>1601.8969699999989</v>
      </c>
      <c r="H638" s="10">
        <f t="shared" si="21"/>
        <v>0.31206297318422715</v>
      </c>
    </row>
    <row r="639" spans="1:8" ht="16.5" customHeight="1" x14ac:dyDescent="0.3">
      <c r="A639" s="15">
        <v>5504</v>
      </c>
      <c r="B639" s="14" t="s">
        <v>624</v>
      </c>
      <c r="C639" s="13">
        <v>158.4178</v>
      </c>
      <c r="D639" s="13">
        <v>431.98228999999998</v>
      </c>
      <c r="E639" s="13">
        <v>44.325000000000003</v>
      </c>
      <c r="F639" s="12">
        <v>124.77925</v>
      </c>
      <c r="G639" s="11">
        <f t="shared" si="20"/>
        <v>-307.20303999999999</v>
      </c>
      <c r="H639" s="10">
        <f t="shared" si="21"/>
        <v>-0.71114730189517728</v>
      </c>
    </row>
    <row r="640" spans="1:8" ht="16.5" customHeight="1" x14ac:dyDescent="0.3">
      <c r="A640" s="15">
        <v>5505</v>
      </c>
      <c r="B640" s="14" t="s">
        <v>623</v>
      </c>
      <c r="C640" s="13">
        <v>300.83014100000003</v>
      </c>
      <c r="D640" s="13">
        <v>240.99660999999998</v>
      </c>
      <c r="E640" s="13">
        <v>4467.7483410000004</v>
      </c>
      <c r="F640" s="12">
        <v>4159.6832999999997</v>
      </c>
      <c r="G640" s="11">
        <f t="shared" si="20"/>
        <v>3918.6866899999995</v>
      </c>
      <c r="H640" s="10">
        <f t="shared" si="21"/>
        <v>16.260339471165175</v>
      </c>
    </row>
    <row r="641" spans="1:8" ht="16.5" customHeight="1" x14ac:dyDescent="0.3">
      <c r="A641" s="15">
        <v>5506</v>
      </c>
      <c r="B641" s="14" t="s">
        <v>622</v>
      </c>
      <c r="C641" s="13">
        <v>0</v>
      </c>
      <c r="D641" s="13">
        <v>0</v>
      </c>
      <c r="E641" s="13">
        <v>144.7647</v>
      </c>
      <c r="F641" s="12">
        <v>70.78900999999999</v>
      </c>
      <c r="G641" s="11">
        <f t="shared" si="20"/>
        <v>70.78900999999999</v>
      </c>
      <c r="H641" s="10" t="str">
        <f t="shared" si="21"/>
        <v/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151.24233799999999</v>
      </c>
      <c r="D643" s="13">
        <v>560.65013999999996</v>
      </c>
      <c r="E643" s="13">
        <v>292.8526</v>
      </c>
      <c r="F643" s="12">
        <v>1173.84025</v>
      </c>
      <c r="G643" s="11">
        <f t="shared" si="20"/>
        <v>613.19011</v>
      </c>
      <c r="H643" s="10">
        <f t="shared" si="21"/>
        <v>1.0937125780437691</v>
      </c>
    </row>
    <row r="644" spans="1:8" ht="25.5" customHeight="1" x14ac:dyDescent="0.3">
      <c r="A644" s="15">
        <v>5509</v>
      </c>
      <c r="B644" s="14" t="s">
        <v>619</v>
      </c>
      <c r="C644" s="13">
        <v>1347.566004</v>
      </c>
      <c r="D644" s="13">
        <v>3802.4767499999998</v>
      </c>
      <c r="E644" s="13">
        <v>1595.0855340000001</v>
      </c>
      <c r="F644" s="12">
        <v>5289.5237800000004</v>
      </c>
      <c r="G644" s="11">
        <f t="shared" si="20"/>
        <v>1487.0470300000006</v>
      </c>
      <c r="H644" s="10">
        <f t="shared" si="21"/>
        <v>0.39107327349207349</v>
      </c>
    </row>
    <row r="645" spans="1:8" ht="25.5" customHeight="1" x14ac:dyDescent="0.3">
      <c r="A645" s="15">
        <v>5510</v>
      </c>
      <c r="B645" s="14" t="s">
        <v>618</v>
      </c>
      <c r="C645" s="13">
        <v>32.181509999999996</v>
      </c>
      <c r="D645" s="13">
        <v>165.04710999999998</v>
      </c>
      <c r="E645" s="13">
        <v>41.602269999999997</v>
      </c>
      <c r="F645" s="12">
        <v>200.25898999999998</v>
      </c>
      <c r="G645" s="11">
        <f t="shared" si="20"/>
        <v>35.211880000000008</v>
      </c>
      <c r="H645" s="10">
        <f t="shared" si="21"/>
        <v>0.21334442026885544</v>
      </c>
    </row>
    <row r="646" spans="1:8" ht="25.5" customHeight="1" x14ac:dyDescent="0.3">
      <c r="A646" s="15">
        <v>5511</v>
      </c>
      <c r="B646" s="14" t="s">
        <v>617</v>
      </c>
      <c r="C646" s="13">
        <v>157.530418</v>
      </c>
      <c r="D646" s="13">
        <v>600.69452999999999</v>
      </c>
      <c r="E646" s="13">
        <v>294.92809</v>
      </c>
      <c r="F646" s="12">
        <v>1168.3823300000001</v>
      </c>
      <c r="G646" s="11">
        <f t="shared" si="20"/>
        <v>567.68780000000015</v>
      </c>
      <c r="H646" s="10">
        <f t="shared" si="21"/>
        <v>0.94505238794167168</v>
      </c>
    </row>
    <row r="647" spans="1:8" ht="25.5" customHeight="1" x14ac:dyDescent="0.3">
      <c r="A647" s="15">
        <v>5512</v>
      </c>
      <c r="B647" s="14" t="s">
        <v>616</v>
      </c>
      <c r="C647" s="13">
        <v>9.9951629999999998</v>
      </c>
      <c r="D647" s="13">
        <v>124.29546000000001</v>
      </c>
      <c r="E647" s="13">
        <v>4.2406580000000007</v>
      </c>
      <c r="F647" s="12">
        <v>88.436210000000003</v>
      </c>
      <c r="G647" s="11">
        <f t="shared" ref="G647:G710" si="22">F647-D647</f>
        <v>-35.859250000000003</v>
      </c>
      <c r="H647" s="10">
        <f t="shared" ref="H647:H710" si="23">IF(D647&lt;&gt;0,G647/D647,"")</f>
        <v>-0.28850007876393879</v>
      </c>
    </row>
    <row r="648" spans="1:8" ht="25.5" customHeight="1" x14ac:dyDescent="0.3">
      <c r="A648" s="15">
        <v>5513</v>
      </c>
      <c r="B648" s="14" t="s">
        <v>615</v>
      </c>
      <c r="C648" s="13">
        <v>1129.75559</v>
      </c>
      <c r="D648" s="13">
        <v>4510.7726199999997</v>
      </c>
      <c r="E648" s="13">
        <v>2204.023929</v>
      </c>
      <c r="F648" s="12">
        <v>8677.8934600000011</v>
      </c>
      <c r="G648" s="11">
        <f t="shared" si="22"/>
        <v>4167.1208400000014</v>
      </c>
      <c r="H648" s="10">
        <f t="shared" si="23"/>
        <v>0.92381531747437129</v>
      </c>
    </row>
    <row r="649" spans="1:8" ht="25.5" customHeight="1" x14ac:dyDescent="0.3">
      <c r="A649" s="15">
        <v>5514</v>
      </c>
      <c r="B649" s="14" t="s">
        <v>614</v>
      </c>
      <c r="C649" s="13">
        <v>271.65926100000001</v>
      </c>
      <c r="D649" s="13">
        <v>1452.3438000000001</v>
      </c>
      <c r="E649" s="13">
        <v>279.05506400000002</v>
      </c>
      <c r="F649" s="12">
        <v>2066.7023799999997</v>
      </c>
      <c r="G649" s="11">
        <f t="shared" si="22"/>
        <v>614.35857999999962</v>
      </c>
      <c r="H649" s="10">
        <f t="shared" si="23"/>
        <v>0.42301181028899604</v>
      </c>
    </row>
    <row r="650" spans="1:8" ht="16.5" customHeight="1" x14ac:dyDescent="0.3">
      <c r="A650" s="15">
        <v>5515</v>
      </c>
      <c r="B650" s="14" t="s">
        <v>613</v>
      </c>
      <c r="C650" s="13">
        <v>135.57358300000001</v>
      </c>
      <c r="D650" s="13">
        <v>562.10309999999993</v>
      </c>
      <c r="E650" s="13">
        <v>204.31073999999998</v>
      </c>
      <c r="F650" s="12">
        <v>942.06091000000004</v>
      </c>
      <c r="G650" s="11">
        <f t="shared" si="22"/>
        <v>379.95781000000011</v>
      </c>
      <c r="H650" s="10">
        <f t="shared" si="23"/>
        <v>0.67595750672785859</v>
      </c>
    </row>
    <row r="651" spans="1:8" ht="16.5" customHeight="1" x14ac:dyDescent="0.3">
      <c r="A651" s="15">
        <v>5516</v>
      </c>
      <c r="B651" s="14" t="s">
        <v>612</v>
      </c>
      <c r="C651" s="13">
        <v>50.900160000000007</v>
      </c>
      <c r="D651" s="13">
        <v>602.86063000000001</v>
      </c>
      <c r="E651" s="13">
        <v>17.485709999999997</v>
      </c>
      <c r="F651" s="12">
        <v>187.18945000000002</v>
      </c>
      <c r="G651" s="11">
        <f t="shared" si="22"/>
        <v>-415.67117999999999</v>
      </c>
      <c r="H651" s="10">
        <f t="shared" si="23"/>
        <v>-0.68949796904136862</v>
      </c>
    </row>
    <row r="652" spans="1:8" ht="16.5" customHeight="1" x14ac:dyDescent="0.3">
      <c r="A652" s="15">
        <v>5601</v>
      </c>
      <c r="B652" s="14" t="s">
        <v>611</v>
      </c>
      <c r="C652" s="13">
        <v>905.60495909999997</v>
      </c>
      <c r="D652" s="13">
        <v>7882.41176</v>
      </c>
      <c r="E652" s="13">
        <v>1062.7105672</v>
      </c>
      <c r="F652" s="12">
        <v>14111.63364</v>
      </c>
      <c r="G652" s="11">
        <f t="shared" si="22"/>
        <v>6229.2218800000001</v>
      </c>
      <c r="H652" s="10">
        <f t="shared" si="23"/>
        <v>0.79026852055746954</v>
      </c>
    </row>
    <row r="653" spans="1:8" ht="16.5" customHeight="1" x14ac:dyDescent="0.3">
      <c r="A653" s="15">
        <v>5602</v>
      </c>
      <c r="B653" s="14" t="s">
        <v>610</v>
      </c>
      <c r="C653" s="13">
        <v>224.37837200000001</v>
      </c>
      <c r="D653" s="13">
        <v>561.29031000000009</v>
      </c>
      <c r="E653" s="13">
        <v>233.104748</v>
      </c>
      <c r="F653" s="12">
        <v>739.75252</v>
      </c>
      <c r="G653" s="11">
        <f t="shared" si="22"/>
        <v>178.46220999999991</v>
      </c>
      <c r="H653" s="10">
        <f t="shared" si="23"/>
        <v>0.31794992149427964</v>
      </c>
    </row>
    <row r="654" spans="1:8" ht="16.5" customHeight="1" x14ac:dyDescent="0.3">
      <c r="A654" s="15">
        <v>5603</v>
      </c>
      <c r="B654" s="14" t="s">
        <v>609</v>
      </c>
      <c r="C654" s="13">
        <v>3442.5682390000002</v>
      </c>
      <c r="D654" s="13">
        <v>10825.708480000001</v>
      </c>
      <c r="E654" s="13">
        <v>4200.9565698300003</v>
      </c>
      <c r="F654" s="12">
        <v>13839.519130000001</v>
      </c>
      <c r="G654" s="11">
        <f t="shared" si="22"/>
        <v>3013.8106499999994</v>
      </c>
      <c r="H654" s="10">
        <f t="shared" si="23"/>
        <v>0.27839384882457124</v>
      </c>
    </row>
    <row r="655" spans="1:8" ht="16.5" customHeight="1" x14ac:dyDescent="0.3">
      <c r="A655" s="15">
        <v>5604</v>
      </c>
      <c r="B655" s="14" t="s">
        <v>608</v>
      </c>
      <c r="C655" s="13">
        <v>58.098824999999998</v>
      </c>
      <c r="D655" s="13">
        <v>357.59343000000001</v>
      </c>
      <c r="E655" s="13">
        <v>84.497304999999997</v>
      </c>
      <c r="F655" s="12">
        <v>528.43388000000004</v>
      </c>
      <c r="G655" s="11">
        <f t="shared" si="22"/>
        <v>170.84045000000003</v>
      </c>
      <c r="H655" s="10">
        <f t="shared" si="23"/>
        <v>0.47775052802284435</v>
      </c>
    </row>
    <row r="656" spans="1:8" ht="25.5" customHeight="1" x14ac:dyDescent="0.3">
      <c r="A656" s="15">
        <v>5605</v>
      </c>
      <c r="B656" s="14" t="s">
        <v>607</v>
      </c>
      <c r="C656" s="13">
        <v>1.696153</v>
      </c>
      <c r="D656" s="13">
        <v>20.190830000000002</v>
      </c>
      <c r="E656" s="13">
        <v>4.5379620000000003</v>
      </c>
      <c r="F656" s="12">
        <v>57.582449999999994</v>
      </c>
      <c r="G656" s="11">
        <f t="shared" si="22"/>
        <v>37.391619999999989</v>
      </c>
      <c r="H656" s="10">
        <f t="shared" si="23"/>
        <v>1.8519109912767324</v>
      </c>
    </row>
    <row r="657" spans="1:8" ht="25.5" customHeight="1" x14ac:dyDescent="0.3">
      <c r="A657" s="15">
        <v>5606</v>
      </c>
      <c r="B657" s="14" t="s">
        <v>606</v>
      </c>
      <c r="C657" s="13">
        <v>37.669773999999997</v>
      </c>
      <c r="D657" s="13">
        <v>383.88340999999997</v>
      </c>
      <c r="E657" s="13">
        <v>26.359731</v>
      </c>
      <c r="F657" s="12">
        <v>289.94200000000001</v>
      </c>
      <c r="G657" s="11">
        <f t="shared" si="22"/>
        <v>-93.941409999999962</v>
      </c>
      <c r="H657" s="10">
        <f t="shared" si="23"/>
        <v>-0.24471338836966142</v>
      </c>
    </row>
    <row r="658" spans="1:8" ht="16.5" customHeight="1" x14ac:dyDescent="0.3">
      <c r="A658" s="15">
        <v>5607</v>
      </c>
      <c r="B658" s="14" t="s">
        <v>605</v>
      </c>
      <c r="C658" s="13">
        <v>306.51870339999999</v>
      </c>
      <c r="D658" s="13">
        <v>1003.11977</v>
      </c>
      <c r="E658" s="13">
        <v>447.95194699999996</v>
      </c>
      <c r="F658" s="12">
        <v>1502.3255300000001</v>
      </c>
      <c r="G658" s="11">
        <f t="shared" si="22"/>
        <v>499.20576000000005</v>
      </c>
      <c r="H658" s="10">
        <f t="shared" si="23"/>
        <v>0.49765319648719519</v>
      </c>
    </row>
    <row r="659" spans="1:8" ht="16.5" customHeight="1" x14ac:dyDescent="0.3">
      <c r="A659" s="15">
        <v>5608</v>
      </c>
      <c r="B659" s="14" t="s">
        <v>604</v>
      </c>
      <c r="C659" s="13">
        <v>218.75212100000002</v>
      </c>
      <c r="D659" s="13">
        <v>661.76715000000002</v>
      </c>
      <c r="E659" s="13">
        <v>200.5236386</v>
      </c>
      <c r="F659" s="12">
        <v>664.03747999999996</v>
      </c>
      <c r="G659" s="11">
        <f t="shared" si="22"/>
        <v>2.2703299999999444</v>
      </c>
      <c r="H659" s="10">
        <f t="shared" si="23"/>
        <v>3.4307082181397859E-3</v>
      </c>
    </row>
    <row r="660" spans="1:8" ht="16.5" customHeight="1" x14ac:dyDescent="0.3">
      <c r="A660" s="15">
        <v>5609</v>
      </c>
      <c r="B660" s="14" t="s">
        <v>603</v>
      </c>
      <c r="C660" s="13">
        <v>53.581619400000001</v>
      </c>
      <c r="D660" s="13">
        <v>296.16248999999999</v>
      </c>
      <c r="E660" s="13">
        <v>87.954082999999997</v>
      </c>
      <c r="F660" s="12">
        <v>475.05898999999999</v>
      </c>
      <c r="G660" s="11">
        <f t="shared" si="22"/>
        <v>178.8965</v>
      </c>
      <c r="H660" s="10">
        <f t="shared" si="23"/>
        <v>0.60404847352546231</v>
      </c>
    </row>
    <row r="661" spans="1:8" ht="16.5" customHeight="1" x14ac:dyDescent="0.3">
      <c r="A661" s="15">
        <v>5701</v>
      </c>
      <c r="B661" s="14" t="s">
        <v>602</v>
      </c>
      <c r="C661" s="13">
        <v>0.15197999999999998</v>
      </c>
      <c r="D661" s="13">
        <v>1.38849</v>
      </c>
      <c r="E661" s="13">
        <v>3.49E-2</v>
      </c>
      <c r="F661" s="12">
        <v>0.59577000000000002</v>
      </c>
      <c r="G661" s="11">
        <f t="shared" si="22"/>
        <v>-0.79271999999999998</v>
      </c>
      <c r="H661" s="10">
        <f t="shared" si="23"/>
        <v>-0.57092236890434933</v>
      </c>
    </row>
    <row r="662" spans="1:8" ht="25.5" customHeight="1" x14ac:dyDescent="0.3">
      <c r="A662" s="15">
        <v>5702</v>
      </c>
      <c r="B662" s="14" t="s">
        <v>601</v>
      </c>
      <c r="C662" s="13">
        <v>439.53826329999998</v>
      </c>
      <c r="D662" s="13">
        <v>1382.46748</v>
      </c>
      <c r="E662" s="13">
        <v>681.86238159999493</v>
      </c>
      <c r="F662" s="12">
        <v>2133.5510199999999</v>
      </c>
      <c r="G662" s="11">
        <f t="shared" si="22"/>
        <v>751.08353999999986</v>
      </c>
      <c r="H662" s="10">
        <f t="shared" si="23"/>
        <v>0.54329201291592033</v>
      </c>
    </row>
    <row r="663" spans="1:8" ht="16.5" customHeight="1" x14ac:dyDescent="0.3">
      <c r="A663" s="15">
        <v>5703</v>
      </c>
      <c r="B663" s="14" t="s">
        <v>600</v>
      </c>
      <c r="C663" s="13">
        <v>1113.4904808000001</v>
      </c>
      <c r="D663" s="13">
        <v>3964.6654900000003</v>
      </c>
      <c r="E663" s="13">
        <v>1288.8261244999999</v>
      </c>
      <c r="F663" s="12">
        <v>4251.0770700000003</v>
      </c>
      <c r="G663" s="11">
        <f t="shared" si="22"/>
        <v>286.41157999999996</v>
      </c>
      <c r="H663" s="10">
        <f t="shared" si="23"/>
        <v>7.2241045486034161E-2</v>
      </c>
    </row>
    <row r="664" spans="1:8" ht="25.5" customHeight="1" x14ac:dyDescent="0.3">
      <c r="A664" s="15">
        <v>5704</v>
      </c>
      <c r="B664" s="14" t="s">
        <v>599</v>
      </c>
      <c r="C664" s="13">
        <v>225.82807750000001</v>
      </c>
      <c r="D664" s="13">
        <v>495.25283000000002</v>
      </c>
      <c r="E664" s="13">
        <v>267.63177100000001</v>
      </c>
      <c r="F664" s="12">
        <v>605.73</v>
      </c>
      <c r="G664" s="11">
        <f t="shared" si="22"/>
        <v>110.47717</v>
      </c>
      <c r="H664" s="10">
        <f t="shared" si="23"/>
        <v>0.2230722639182092</v>
      </c>
    </row>
    <row r="665" spans="1:8" ht="16.5" customHeight="1" x14ac:dyDescent="0.3">
      <c r="A665" s="15">
        <v>5705</v>
      </c>
      <c r="B665" s="14" t="s">
        <v>598</v>
      </c>
      <c r="C665" s="13">
        <v>310.79442332999895</v>
      </c>
      <c r="D665" s="13">
        <v>1049.1110700000002</v>
      </c>
      <c r="E665" s="13">
        <v>211.72702308999999</v>
      </c>
      <c r="F665" s="12">
        <v>875.27821999999901</v>
      </c>
      <c r="G665" s="11">
        <f t="shared" si="22"/>
        <v>-173.83285000000114</v>
      </c>
      <c r="H665" s="10">
        <f t="shared" si="23"/>
        <v>-0.16569537294082801</v>
      </c>
    </row>
    <row r="666" spans="1:8" ht="16.5" customHeight="1" x14ac:dyDescent="0.3">
      <c r="A666" s="15">
        <v>5801</v>
      </c>
      <c r="B666" s="14" t="s">
        <v>597</v>
      </c>
      <c r="C666" s="13">
        <v>86.778249000000002</v>
      </c>
      <c r="D666" s="13">
        <v>586.6730500000001</v>
      </c>
      <c r="E666" s="13">
        <v>181.40028899999999</v>
      </c>
      <c r="F666" s="12">
        <v>1266.6107500000001</v>
      </c>
      <c r="G666" s="11">
        <f t="shared" si="22"/>
        <v>679.93769999999995</v>
      </c>
      <c r="H666" s="10">
        <f t="shared" si="23"/>
        <v>1.1589721055023745</v>
      </c>
    </row>
    <row r="667" spans="1:8" ht="25.5" customHeight="1" x14ac:dyDescent="0.3">
      <c r="A667" s="15">
        <v>5802</v>
      </c>
      <c r="B667" s="14" t="s">
        <v>596</v>
      </c>
      <c r="C667" s="13">
        <v>3.4069000000000003</v>
      </c>
      <c r="D667" s="13">
        <v>18.630119999999998</v>
      </c>
      <c r="E667" s="13">
        <v>76.829589999999996</v>
      </c>
      <c r="F667" s="12">
        <v>426.57956999999999</v>
      </c>
      <c r="G667" s="11">
        <f t="shared" si="22"/>
        <v>407.94945000000001</v>
      </c>
      <c r="H667" s="10">
        <f t="shared" si="23"/>
        <v>21.897306619603096</v>
      </c>
    </row>
    <row r="668" spans="1:8" ht="16.5" customHeight="1" x14ac:dyDescent="0.3">
      <c r="A668" s="15">
        <v>5803</v>
      </c>
      <c r="B668" s="14" t="s">
        <v>595</v>
      </c>
      <c r="C668" s="13">
        <v>15.641170000000001</v>
      </c>
      <c r="D668" s="13">
        <v>155.61860999999999</v>
      </c>
      <c r="E668" s="13">
        <v>1.0275099999999999</v>
      </c>
      <c r="F668" s="12">
        <v>6.9215400000000002</v>
      </c>
      <c r="G668" s="11">
        <f t="shared" si="22"/>
        <v>-148.69707</v>
      </c>
      <c r="H668" s="10">
        <f t="shared" si="23"/>
        <v>-0.95552241470348565</v>
      </c>
    </row>
    <row r="669" spans="1:8" ht="16.5" customHeight="1" x14ac:dyDescent="0.3">
      <c r="A669" s="15">
        <v>5804</v>
      </c>
      <c r="B669" s="14" t="s">
        <v>594</v>
      </c>
      <c r="C669" s="13">
        <v>454.99024699999995</v>
      </c>
      <c r="D669" s="13">
        <v>2610.8342200000002</v>
      </c>
      <c r="E669" s="13">
        <v>499.06544000000099</v>
      </c>
      <c r="F669" s="12">
        <v>3255.2217500000002</v>
      </c>
      <c r="G669" s="11">
        <f t="shared" si="22"/>
        <v>644.38752999999997</v>
      </c>
      <c r="H669" s="10">
        <f t="shared" si="23"/>
        <v>0.24681288649571934</v>
      </c>
    </row>
    <row r="670" spans="1:8" ht="16.5" customHeight="1" x14ac:dyDescent="0.3">
      <c r="A670" s="15">
        <v>5805</v>
      </c>
      <c r="B670" s="14" t="s">
        <v>593</v>
      </c>
      <c r="C670" s="13">
        <v>8.4999999999999995E-4</v>
      </c>
      <c r="D670" s="13">
        <v>6.1200000000000004E-3</v>
      </c>
      <c r="E670" s="13">
        <v>7.0099999999999997E-3</v>
      </c>
      <c r="F670" s="12">
        <v>5.0479999999999997E-2</v>
      </c>
      <c r="G670" s="11">
        <f t="shared" si="22"/>
        <v>4.4359999999999997E-2</v>
      </c>
      <c r="H670" s="10">
        <f t="shared" si="23"/>
        <v>7.2483660130718945</v>
      </c>
    </row>
    <row r="671" spans="1:8" ht="16.5" customHeight="1" x14ac:dyDescent="0.3">
      <c r="A671" s="15">
        <v>5806</v>
      </c>
      <c r="B671" s="14" t="s">
        <v>592</v>
      </c>
      <c r="C671" s="13">
        <v>460.85000510000003</v>
      </c>
      <c r="D671" s="13">
        <v>2754.1552099999999</v>
      </c>
      <c r="E671" s="13">
        <v>837.9307963</v>
      </c>
      <c r="F671" s="12">
        <v>5802.2109299999993</v>
      </c>
      <c r="G671" s="11">
        <f t="shared" si="22"/>
        <v>3048.0557199999994</v>
      </c>
      <c r="H671" s="10">
        <f t="shared" si="23"/>
        <v>1.1067116729416275</v>
      </c>
    </row>
    <row r="672" spans="1:8" ht="16.5" customHeight="1" x14ac:dyDescent="0.3">
      <c r="A672" s="15">
        <v>5807</v>
      </c>
      <c r="B672" s="14" t="s">
        <v>591</v>
      </c>
      <c r="C672" s="13">
        <v>12.3723838</v>
      </c>
      <c r="D672" s="13">
        <v>170.29712000000001</v>
      </c>
      <c r="E672" s="13">
        <v>20.382441999999998</v>
      </c>
      <c r="F672" s="12">
        <v>208.52692000000002</v>
      </c>
      <c r="G672" s="11">
        <f t="shared" si="22"/>
        <v>38.229800000000012</v>
      </c>
      <c r="H672" s="10">
        <f t="shared" si="23"/>
        <v>0.22448882282918237</v>
      </c>
    </row>
    <row r="673" spans="1:8" ht="25.5" customHeight="1" x14ac:dyDescent="0.3">
      <c r="A673" s="15">
        <v>5808</v>
      </c>
      <c r="B673" s="14" t="s">
        <v>590</v>
      </c>
      <c r="C673" s="13">
        <v>55.769739000000001</v>
      </c>
      <c r="D673" s="13">
        <v>489.26947999999999</v>
      </c>
      <c r="E673" s="13">
        <v>93.410758999999999</v>
      </c>
      <c r="F673" s="12">
        <v>919.80098999999996</v>
      </c>
      <c r="G673" s="11">
        <f t="shared" si="22"/>
        <v>430.53150999999997</v>
      </c>
      <c r="H673" s="10">
        <f t="shared" si="23"/>
        <v>0.87994761087489037</v>
      </c>
    </row>
    <row r="674" spans="1:8" ht="16.5" customHeight="1" x14ac:dyDescent="0.3">
      <c r="A674" s="15">
        <v>5809</v>
      </c>
      <c r="B674" s="14" t="s">
        <v>589</v>
      </c>
      <c r="C674" s="13">
        <v>0</v>
      </c>
      <c r="D674" s="13">
        <v>0</v>
      </c>
      <c r="E674" s="13">
        <v>0</v>
      </c>
      <c r="F674" s="12">
        <v>0</v>
      </c>
      <c r="G674" s="11">
        <f t="shared" si="22"/>
        <v>0</v>
      </c>
      <c r="H674" s="10" t="str">
        <f t="shared" si="23"/>
        <v/>
      </c>
    </row>
    <row r="675" spans="1:8" ht="16.5" customHeight="1" x14ac:dyDescent="0.3">
      <c r="A675" s="15">
        <v>5810</v>
      </c>
      <c r="B675" s="14" t="s">
        <v>588</v>
      </c>
      <c r="C675" s="13">
        <v>7.2792579999999996</v>
      </c>
      <c r="D675" s="13">
        <v>216.74332000000001</v>
      </c>
      <c r="E675" s="13">
        <v>11.281458000000001</v>
      </c>
      <c r="F675" s="12">
        <v>206.64592999999999</v>
      </c>
      <c r="G675" s="11">
        <f t="shared" si="22"/>
        <v>-10.097390000000019</v>
      </c>
      <c r="H675" s="10">
        <f t="shared" si="23"/>
        <v>-4.6586856748341857E-2</v>
      </c>
    </row>
    <row r="676" spans="1:8" ht="16.5" customHeight="1" x14ac:dyDescent="0.3">
      <c r="A676" s="15">
        <v>5811</v>
      </c>
      <c r="B676" s="14" t="s">
        <v>587</v>
      </c>
      <c r="C676" s="13">
        <v>246.92370700000001</v>
      </c>
      <c r="D676" s="13">
        <v>1287.5473200000001</v>
      </c>
      <c r="E676" s="13">
        <v>298.646929</v>
      </c>
      <c r="F676" s="12">
        <v>2207.8893399999997</v>
      </c>
      <c r="G676" s="11">
        <f t="shared" si="22"/>
        <v>920.34201999999959</v>
      </c>
      <c r="H676" s="10">
        <f t="shared" si="23"/>
        <v>0.71480248197790475</v>
      </c>
    </row>
    <row r="677" spans="1:8" ht="16.5" customHeight="1" x14ac:dyDescent="0.3">
      <c r="A677" s="15">
        <v>5901</v>
      </c>
      <c r="B677" s="14" t="s">
        <v>586</v>
      </c>
      <c r="C677" s="13">
        <v>69.632430999999997</v>
      </c>
      <c r="D677" s="13">
        <v>411.15298999999999</v>
      </c>
      <c r="E677" s="13">
        <v>171.15015</v>
      </c>
      <c r="F677" s="12">
        <v>987.49455</v>
      </c>
      <c r="G677" s="11">
        <f t="shared" si="22"/>
        <v>576.34156000000007</v>
      </c>
      <c r="H677" s="10">
        <f t="shared" si="23"/>
        <v>1.4017691078933905</v>
      </c>
    </row>
    <row r="678" spans="1:8" ht="16.5" customHeight="1" x14ac:dyDescent="0.3">
      <c r="A678" s="15">
        <v>5902</v>
      </c>
      <c r="B678" s="14" t="s">
        <v>585</v>
      </c>
      <c r="C678" s="13">
        <v>423.34184999999997</v>
      </c>
      <c r="D678" s="13">
        <v>2240.3370099999997</v>
      </c>
      <c r="E678" s="13">
        <v>463.53649999999999</v>
      </c>
      <c r="F678" s="12">
        <v>2826.51764</v>
      </c>
      <c r="G678" s="11">
        <f t="shared" si="22"/>
        <v>586.18063000000029</v>
      </c>
      <c r="H678" s="10">
        <f t="shared" si="23"/>
        <v>0.26164841601219646</v>
      </c>
    </row>
    <row r="679" spans="1:8" ht="16.5" customHeight="1" x14ac:dyDescent="0.3">
      <c r="A679" s="15">
        <v>5903</v>
      </c>
      <c r="B679" s="14" t="s">
        <v>584</v>
      </c>
      <c r="C679" s="13">
        <v>1592.2161868000001</v>
      </c>
      <c r="D679" s="13">
        <v>8623.9130799999912</v>
      </c>
      <c r="E679" s="13">
        <v>3103.7227814999897</v>
      </c>
      <c r="F679" s="12">
        <v>15076.902400000001</v>
      </c>
      <c r="G679" s="11">
        <f t="shared" si="22"/>
        <v>6452.9893200000097</v>
      </c>
      <c r="H679" s="10">
        <f t="shared" si="23"/>
        <v>0.74826697116942842</v>
      </c>
    </row>
    <row r="680" spans="1:8" ht="16.5" customHeight="1" x14ac:dyDescent="0.3">
      <c r="A680" s="15">
        <v>5904</v>
      </c>
      <c r="B680" s="14" t="s">
        <v>583</v>
      </c>
      <c r="C680" s="13">
        <v>249.20971499999999</v>
      </c>
      <c r="D680" s="13">
        <v>510.12290000000002</v>
      </c>
      <c r="E680" s="13">
        <v>22.153366000000002</v>
      </c>
      <c r="F680" s="12">
        <v>61.652889999999999</v>
      </c>
      <c r="G680" s="11">
        <f t="shared" si="22"/>
        <v>-448.47001</v>
      </c>
      <c r="H680" s="10">
        <f t="shared" si="23"/>
        <v>-0.87914110501606568</v>
      </c>
    </row>
    <row r="681" spans="1:8" ht="16.5" customHeight="1" x14ac:dyDescent="0.3">
      <c r="A681" s="15">
        <v>5905</v>
      </c>
      <c r="B681" s="14" t="s">
        <v>582</v>
      </c>
      <c r="C681" s="13">
        <v>0.41267100000000001</v>
      </c>
      <c r="D681" s="13">
        <v>2.06629</v>
      </c>
      <c r="E681" s="13">
        <v>2.3626300000000002</v>
      </c>
      <c r="F681" s="12">
        <v>11774.771289999999</v>
      </c>
      <c r="G681" s="11">
        <f t="shared" si="22"/>
        <v>11772.704999999998</v>
      </c>
      <c r="H681" s="10">
        <f t="shared" si="23"/>
        <v>5697.5085781763446</v>
      </c>
    </row>
    <row r="682" spans="1:8" ht="16.5" customHeight="1" x14ac:dyDescent="0.3">
      <c r="A682" s="15">
        <v>5906</v>
      </c>
      <c r="B682" s="14" t="s">
        <v>581</v>
      </c>
      <c r="C682" s="13">
        <v>292.61192800000003</v>
      </c>
      <c r="D682" s="13">
        <v>3203.6536499999997</v>
      </c>
      <c r="E682" s="13">
        <v>263.07260910000002</v>
      </c>
      <c r="F682" s="12">
        <v>3490.17389</v>
      </c>
      <c r="G682" s="11">
        <f t="shared" si="22"/>
        <v>286.52024000000029</v>
      </c>
      <c r="H682" s="10">
        <f t="shared" si="23"/>
        <v>8.9435460665356348E-2</v>
      </c>
    </row>
    <row r="683" spans="1:8" ht="16.5" customHeight="1" x14ac:dyDescent="0.3">
      <c r="A683" s="15">
        <v>5907</v>
      </c>
      <c r="B683" s="14" t="s">
        <v>580</v>
      </c>
      <c r="C683" s="13">
        <v>39.888345999999999</v>
      </c>
      <c r="D683" s="13">
        <v>270.57996000000003</v>
      </c>
      <c r="E683" s="13">
        <v>31.346517599999999</v>
      </c>
      <c r="F683" s="12">
        <v>282.03366999999997</v>
      </c>
      <c r="G683" s="11">
        <f t="shared" si="22"/>
        <v>11.453709999999944</v>
      </c>
      <c r="H683" s="10">
        <f t="shared" si="23"/>
        <v>4.2330222829510149E-2</v>
      </c>
    </row>
    <row r="684" spans="1:8" ht="16.5" customHeight="1" x14ac:dyDescent="0.3">
      <c r="A684" s="15">
        <v>5908</v>
      </c>
      <c r="B684" s="14" t="s">
        <v>579</v>
      </c>
      <c r="C684" s="13">
        <v>0.45785999999999999</v>
      </c>
      <c r="D684" s="13">
        <v>15.482799999999999</v>
      </c>
      <c r="E684" s="13">
        <v>1.3635139999999999</v>
      </c>
      <c r="F684" s="12">
        <v>47.920540000000003</v>
      </c>
      <c r="G684" s="11">
        <f t="shared" si="22"/>
        <v>32.437740000000005</v>
      </c>
      <c r="H684" s="10">
        <f t="shared" si="23"/>
        <v>2.0950822848580364</v>
      </c>
    </row>
    <row r="685" spans="1:8" ht="16.5" customHeight="1" x14ac:dyDescent="0.3">
      <c r="A685" s="15">
        <v>5909</v>
      </c>
      <c r="B685" s="14" t="s">
        <v>578</v>
      </c>
      <c r="C685" s="13">
        <v>132.83723999999998</v>
      </c>
      <c r="D685" s="13">
        <v>387.94995</v>
      </c>
      <c r="E685" s="13">
        <v>104.42345299999999</v>
      </c>
      <c r="F685" s="12">
        <v>450.56973999999997</v>
      </c>
      <c r="G685" s="11">
        <f t="shared" si="22"/>
        <v>62.619789999999966</v>
      </c>
      <c r="H685" s="10">
        <f t="shared" si="23"/>
        <v>0.1614120326603985</v>
      </c>
    </row>
    <row r="686" spans="1:8" ht="16.5" customHeight="1" x14ac:dyDescent="0.3">
      <c r="A686" s="15">
        <v>5910</v>
      </c>
      <c r="B686" s="14" t="s">
        <v>577</v>
      </c>
      <c r="C686" s="13">
        <v>44.034389499999996</v>
      </c>
      <c r="D686" s="13">
        <v>790.84420999999998</v>
      </c>
      <c r="E686" s="13">
        <v>41.021764000000005</v>
      </c>
      <c r="F686" s="12">
        <v>1029.5804800000001</v>
      </c>
      <c r="G686" s="11">
        <f t="shared" si="22"/>
        <v>238.7362700000001</v>
      </c>
      <c r="H686" s="10">
        <f t="shared" si="23"/>
        <v>0.30187522015239904</v>
      </c>
    </row>
    <row r="687" spans="1:8" ht="16.5" customHeight="1" x14ac:dyDescent="0.3">
      <c r="A687" s="15">
        <v>5911</v>
      </c>
      <c r="B687" s="14" t="s">
        <v>576</v>
      </c>
      <c r="C687" s="13">
        <v>141.87243049999998</v>
      </c>
      <c r="D687" s="13">
        <v>3542.8124699999898</v>
      </c>
      <c r="E687" s="13">
        <v>155.97452306</v>
      </c>
      <c r="F687" s="12">
        <v>3686.3480099999997</v>
      </c>
      <c r="G687" s="11">
        <f t="shared" si="22"/>
        <v>143.53554000000986</v>
      </c>
      <c r="H687" s="10">
        <f t="shared" si="23"/>
        <v>4.0514574569059894E-2</v>
      </c>
    </row>
    <row r="688" spans="1:8" ht="16.5" customHeight="1" x14ac:dyDescent="0.3">
      <c r="A688" s="15">
        <v>6001</v>
      </c>
      <c r="B688" s="14" t="s">
        <v>575</v>
      </c>
      <c r="C688" s="13">
        <v>1456.6032639999999</v>
      </c>
      <c r="D688" s="13">
        <v>4447.9489199999998</v>
      </c>
      <c r="E688" s="13">
        <v>1333.7319750000001</v>
      </c>
      <c r="F688" s="12">
        <v>6223.8135199999906</v>
      </c>
      <c r="G688" s="11">
        <f t="shared" si="22"/>
        <v>1775.8645999999908</v>
      </c>
      <c r="H688" s="10">
        <f t="shared" si="23"/>
        <v>0.39925471985860639</v>
      </c>
    </row>
    <row r="689" spans="1:8" ht="25.5" customHeight="1" x14ac:dyDescent="0.3">
      <c r="A689" s="15">
        <v>6002</v>
      </c>
      <c r="B689" s="14" t="s">
        <v>574</v>
      </c>
      <c r="C689" s="13">
        <v>20.459816</v>
      </c>
      <c r="D689" s="13">
        <v>311.99671999999998</v>
      </c>
      <c r="E689" s="13">
        <v>97.992240999999993</v>
      </c>
      <c r="F689" s="12">
        <v>792.43822</v>
      </c>
      <c r="G689" s="11">
        <f t="shared" si="22"/>
        <v>480.44150000000002</v>
      </c>
      <c r="H689" s="10">
        <f t="shared" si="23"/>
        <v>1.5398927911806253</v>
      </c>
    </row>
    <row r="690" spans="1:8" ht="25.5" customHeight="1" x14ac:dyDescent="0.3">
      <c r="A690" s="15">
        <v>6003</v>
      </c>
      <c r="B690" s="14" t="s">
        <v>573</v>
      </c>
      <c r="C690" s="13">
        <v>19.633485</v>
      </c>
      <c r="D690" s="13">
        <v>235.17349999999999</v>
      </c>
      <c r="E690" s="13">
        <v>11.403371999999999</v>
      </c>
      <c r="F690" s="12">
        <v>148.22994</v>
      </c>
      <c r="G690" s="11">
        <f t="shared" si="22"/>
        <v>-86.943559999999991</v>
      </c>
      <c r="H690" s="10">
        <f t="shared" si="23"/>
        <v>-0.36969964728168775</v>
      </c>
    </row>
    <row r="691" spans="1:8" ht="25.5" customHeight="1" x14ac:dyDescent="0.3">
      <c r="A691" s="15">
        <v>6004</v>
      </c>
      <c r="B691" s="14" t="s">
        <v>572</v>
      </c>
      <c r="C691" s="13">
        <v>1734.299088</v>
      </c>
      <c r="D691" s="13">
        <v>5728.7894699999997</v>
      </c>
      <c r="E691" s="13">
        <v>2429.3206529999998</v>
      </c>
      <c r="F691" s="12">
        <v>11604.32647</v>
      </c>
      <c r="G691" s="11">
        <f t="shared" si="22"/>
        <v>5875.5370000000003</v>
      </c>
      <c r="H691" s="10">
        <f t="shared" si="23"/>
        <v>1.0256158008194356</v>
      </c>
    </row>
    <row r="692" spans="1:8" ht="16.5" customHeight="1" x14ac:dyDescent="0.3">
      <c r="A692" s="15">
        <v>6005</v>
      </c>
      <c r="B692" s="14" t="s">
        <v>571</v>
      </c>
      <c r="C692" s="13">
        <v>1364.0636529999999</v>
      </c>
      <c r="D692" s="13">
        <v>6365.7429800000009</v>
      </c>
      <c r="E692" s="13">
        <v>1358.4694050000001</v>
      </c>
      <c r="F692" s="12">
        <v>6899.0882699999993</v>
      </c>
      <c r="G692" s="11">
        <f t="shared" si="22"/>
        <v>533.34528999999839</v>
      </c>
      <c r="H692" s="10">
        <f t="shared" si="23"/>
        <v>8.3783666993102246E-2</v>
      </c>
    </row>
    <row r="693" spans="1:8" ht="16.5" customHeight="1" x14ac:dyDescent="0.3">
      <c r="A693" s="15">
        <v>6006</v>
      </c>
      <c r="B693" s="14" t="s">
        <v>570</v>
      </c>
      <c r="C693" s="13">
        <v>5161.9721423999999</v>
      </c>
      <c r="D693" s="13">
        <v>19469.028999999999</v>
      </c>
      <c r="E693" s="13">
        <v>8288.8631210000003</v>
      </c>
      <c r="F693" s="12">
        <v>35116.051530000004</v>
      </c>
      <c r="G693" s="11">
        <f t="shared" si="22"/>
        <v>15647.022530000006</v>
      </c>
      <c r="H693" s="10">
        <f t="shared" si="23"/>
        <v>0.80368787421293619</v>
      </c>
    </row>
    <row r="694" spans="1:8" ht="25.5" customHeight="1" x14ac:dyDescent="0.3">
      <c r="A694" s="15">
        <v>6101</v>
      </c>
      <c r="B694" s="14" t="s">
        <v>569</v>
      </c>
      <c r="C694" s="13">
        <v>35.913789999999999</v>
      </c>
      <c r="D694" s="13">
        <v>770.30292000000009</v>
      </c>
      <c r="E694" s="13">
        <v>54.9691779999999</v>
      </c>
      <c r="F694" s="12">
        <v>1417.4465500000001</v>
      </c>
      <c r="G694" s="11">
        <f t="shared" si="22"/>
        <v>647.14363000000003</v>
      </c>
      <c r="H694" s="10">
        <f t="shared" si="23"/>
        <v>0.84011576900162854</v>
      </c>
    </row>
    <row r="695" spans="1:8" ht="16.5" customHeight="1" x14ac:dyDescent="0.3">
      <c r="A695" s="15">
        <v>6102</v>
      </c>
      <c r="B695" s="14" t="s">
        <v>568</v>
      </c>
      <c r="C695" s="13">
        <v>66.560246000000106</v>
      </c>
      <c r="D695" s="13">
        <v>1037.1567399999999</v>
      </c>
      <c r="E695" s="13">
        <v>33.998540999999996</v>
      </c>
      <c r="F695" s="12">
        <v>637.9760500000001</v>
      </c>
      <c r="G695" s="11">
        <f t="shared" si="22"/>
        <v>-399.1806899999998</v>
      </c>
      <c r="H695" s="10">
        <f t="shared" si="23"/>
        <v>-0.38487981093388046</v>
      </c>
    </row>
    <row r="696" spans="1:8" ht="25.5" customHeight="1" x14ac:dyDescent="0.3">
      <c r="A696" s="15">
        <v>6103</v>
      </c>
      <c r="B696" s="14" t="s">
        <v>567</v>
      </c>
      <c r="C696" s="13">
        <v>285.99906557999998</v>
      </c>
      <c r="D696" s="13">
        <v>5203.9349400000001</v>
      </c>
      <c r="E696" s="13">
        <v>476.05052720000197</v>
      </c>
      <c r="F696" s="12">
        <v>8793.9520899999789</v>
      </c>
      <c r="G696" s="11">
        <f t="shared" si="22"/>
        <v>3590.0171499999788</v>
      </c>
      <c r="H696" s="10">
        <f t="shared" si="23"/>
        <v>0.68986587868448235</v>
      </c>
    </row>
    <row r="697" spans="1:8" ht="16.5" customHeight="1" x14ac:dyDescent="0.3">
      <c r="A697" s="15">
        <v>6104</v>
      </c>
      <c r="B697" s="14" t="s">
        <v>566</v>
      </c>
      <c r="C697" s="13">
        <v>465.72437722000001</v>
      </c>
      <c r="D697" s="13">
        <v>8081.4296999999797</v>
      </c>
      <c r="E697" s="13">
        <v>737.81054658000494</v>
      </c>
      <c r="F697" s="12">
        <v>10860.15927</v>
      </c>
      <c r="G697" s="11">
        <f t="shared" si="22"/>
        <v>2778.7295700000204</v>
      </c>
      <c r="H697" s="10">
        <f t="shared" si="23"/>
        <v>0.34384133416393231</v>
      </c>
    </row>
    <row r="698" spans="1:8" ht="16.5" customHeight="1" x14ac:dyDescent="0.3">
      <c r="A698" s="15">
        <v>6105</v>
      </c>
      <c r="B698" s="14" t="s">
        <v>565</v>
      </c>
      <c r="C698" s="13">
        <v>54.235078000000101</v>
      </c>
      <c r="D698" s="13">
        <v>1312.7294999999999</v>
      </c>
      <c r="E698" s="13">
        <v>87.330398000000201</v>
      </c>
      <c r="F698" s="12">
        <v>2359.1243899999999</v>
      </c>
      <c r="G698" s="11">
        <f t="shared" si="22"/>
        <v>1046.39489</v>
      </c>
      <c r="H698" s="10">
        <f t="shared" si="23"/>
        <v>0.79711386847023713</v>
      </c>
    </row>
    <row r="699" spans="1:8" ht="16.5" customHeight="1" x14ac:dyDescent="0.3">
      <c r="A699" s="15">
        <v>6106</v>
      </c>
      <c r="B699" s="14" t="s">
        <v>564</v>
      </c>
      <c r="C699" s="13">
        <v>35.680754999999998</v>
      </c>
      <c r="D699" s="13">
        <v>894.65187000000003</v>
      </c>
      <c r="E699" s="13">
        <v>78.711055700000102</v>
      </c>
      <c r="F699" s="12">
        <v>1896.0847200000001</v>
      </c>
      <c r="G699" s="11">
        <f t="shared" si="22"/>
        <v>1001.43285</v>
      </c>
      <c r="H699" s="10">
        <f t="shared" si="23"/>
        <v>1.119354783218639</v>
      </c>
    </row>
    <row r="700" spans="1:8" ht="16.5" customHeight="1" x14ac:dyDescent="0.3">
      <c r="A700" s="15">
        <v>6107</v>
      </c>
      <c r="B700" s="14" t="s">
        <v>563</v>
      </c>
      <c r="C700" s="13">
        <v>213.73486235999999</v>
      </c>
      <c r="D700" s="13">
        <v>3105.71317</v>
      </c>
      <c r="E700" s="13">
        <v>316.8315399</v>
      </c>
      <c r="F700" s="12">
        <v>4744.7783999999801</v>
      </c>
      <c r="G700" s="11">
        <f t="shared" si="22"/>
        <v>1639.0652299999801</v>
      </c>
      <c r="H700" s="10">
        <f t="shared" si="23"/>
        <v>0.52775808333902907</v>
      </c>
    </row>
    <row r="701" spans="1:8" ht="16.5" customHeight="1" x14ac:dyDescent="0.3">
      <c r="A701" s="15">
        <v>6108</v>
      </c>
      <c r="B701" s="14" t="s">
        <v>562</v>
      </c>
      <c r="C701" s="13">
        <v>369.39928931999901</v>
      </c>
      <c r="D701" s="13">
        <v>5245.9051299999901</v>
      </c>
      <c r="E701" s="13">
        <v>549.67634399999702</v>
      </c>
      <c r="F701" s="12">
        <v>6627.9376900000007</v>
      </c>
      <c r="G701" s="11">
        <f t="shared" si="22"/>
        <v>1382.0325600000106</v>
      </c>
      <c r="H701" s="10">
        <f t="shared" si="23"/>
        <v>0.26344978144887138</v>
      </c>
    </row>
    <row r="702" spans="1:8" ht="16.5" customHeight="1" x14ac:dyDescent="0.3">
      <c r="A702" s="15">
        <v>6109</v>
      </c>
      <c r="B702" s="14" t="s">
        <v>561</v>
      </c>
      <c r="C702" s="13">
        <v>926.43752092000295</v>
      </c>
      <c r="D702" s="13">
        <v>14059.45002</v>
      </c>
      <c r="E702" s="13">
        <v>2078.5607443700101</v>
      </c>
      <c r="F702" s="12">
        <v>27690.781420000098</v>
      </c>
      <c r="G702" s="11">
        <f t="shared" si="22"/>
        <v>13631.331400000097</v>
      </c>
      <c r="H702" s="10">
        <f t="shared" si="23"/>
        <v>0.96954940489201991</v>
      </c>
    </row>
    <row r="703" spans="1:8" ht="16.5" customHeight="1" x14ac:dyDescent="0.3">
      <c r="A703" s="15">
        <v>6110</v>
      </c>
      <c r="B703" s="14" t="s">
        <v>560</v>
      </c>
      <c r="C703" s="13">
        <v>994.52635743000201</v>
      </c>
      <c r="D703" s="13">
        <v>16497.436659999999</v>
      </c>
      <c r="E703" s="13">
        <v>1184.7271836699999</v>
      </c>
      <c r="F703" s="12">
        <v>18336.563399999901</v>
      </c>
      <c r="G703" s="11">
        <f t="shared" si="22"/>
        <v>1839.1267399999015</v>
      </c>
      <c r="H703" s="10">
        <f t="shared" si="23"/>
        <v>0.11147954545320871</v>
      </c>
    </row>
    <row r="704" spans="1:8" ht="16.5" customHeight="1" x14ac:dyDescent="0.3">
      <c r="A704" s="15">
        <v>6111</v>
      </c>
      <c r="B704" s="14" t="s">
        <v>559</v>
      </c>
      <c r="C704" s="13">
        <v>296.275552</v>
      </c>
      <c r="D704" s="13">
        <v>3157.47793000001</v>
      </c>
      <c r="E704" s="13">
        <v>337.87503021999902</v>
      </c>
      <c r="F704" s="12">
        <v>3581.6563799999999</v>
      </c>
      <c r="G704" s="11">
        <f t="shared" si="22"/>
        <v>424.17844999998988</v>
      </c>
      <c r="H704" s="10">
        <f t="shared" si="23"/>
        <v>0.13434090733295753</v>
      </c>
    </row>
    <row r="705" spans="1:8" ht="16.5" customHeight="1" x14ac:dyDescent="0.3">
      <c r="A705" s="15">
        <v>6112</v>
      </c>
      <c r="B705" s="14" t="s">
        <v>558</v>
      </c>
      <c r="C705" s="13">
        <v>303.00482800000105</v>
      </c>
      <c r="D705" s="13">
        <v>3065.4115099999999</v>
      </c>
      <c r="E705" s="13">
        <v>357.89418499999999</v>
      </c>
      <c r="F705" s="12">
        <v>4133.2694899999897</v>
      </c>
      <c r="G705" s="11">
        <f t="shared" si="22"/>
        <v>1067.8579799999898</v>
      </c>
      <c r="H705" s="10">
        <f t="shared" si="23"/>
        <v>0.34835713786433514</v>
      </c>
    </row>
    <row r="706" spans="1:8" ht="16.5" customHeight="1" x14ac:dyDescent="0.3">
      <c r="A706" s="15">
        <v>6113</v>
      </c>
      <c r="B706" s="14" t="s">
        <v>557</v>
      </c>
      <c r="C706" s="13">
        <v>9.3790610000000001</v>
      </c>
      <c r="D706" s="13">
        <v>254.27310999999997</v>
      </c>
      <c r="E706" s="13">
        <v>5.432328</v>
      </c>
      <c r="F706" s="12">
        <v>128.88307</v>
      </c>
      <c r="G706" s="11">
        <f t="shared" si="22"/>
        <v>-125.39003999999997</v>
      </c>
      <c r="H706" s="10">
        <f t="shared" si="23"/>
        <v>-0.49313134212264909</v>
      </c>
    </row>
    <row r="707" spans="1:8" ht="16.5" customHeight="1" x14ac:dyDescent="0.3">
      <c r="A707" s="15">
        <v>6114</v>
      </c>
      <c r="B707" s="14" t="s">
        <v>556</v>
      </c>
      <c r="C707" s="13">
        <v>32.117747999999999</v>
      </c>
      <c r="D707" s="13">
        <v>858.96928000000003</v>
      </c>
      <c r="E707" s="13">
        <v>44.252841999999994</v>
      </c>
      <c r="F707" s="12">
        <v>1079.9369299999998</v>
      </c>
      <c r="G707" s="11">
        <f t="shared" si="22"/>
        <v>220.96764999999982</v>
      </c>
      <c r="H707" s="10">
        <f t="shared" si="23"/>
        <v>0.25724744195741184</v>
      </c>
    </row>
    <row r="708" spans="1:8" ht="16.5" customHeight="1" x14ac:dyDescent="0.3">
      <c r="A708" s="15">
        <v>6115</v>
      </c>
      <c r="B708" s="14" t="s">
        <v>555</v>
      </c>
      <c r="C708" s="13">
        <v>337.15037942999999</v>
      </c>
      <c r="D708" s="13">
        <v>6173.0962300000101</v>
      </c>
      <c r="E708" s="13">
        <v>476.02410172999902</v>
      </c>
      <c r="F708" s="12">
        <v>8010.7904599999802</v>
      </c>
      <c r="G708" s="11">
        <f t="shared" si="22"/>
        <v>1837.69422999997</v>
      </c>
      <c r="H708" s="10">
        <f t="shared" si="23"/>
        <v>0.29769408438331879</v>
      </c>
    </row>
    <row r="709" spans="1:8" ht="16.5" customHeight="1" x14ac:dyDescent="0.3">
      <c r="A709" s="15">
        <v>6116</v>
      </c>
      <c r="B709" s="14" t="s">
        <v>554</v>
      </c>
      <c r="C709" s="13">
        <v>472.93011139999999</v>
      </c>
      <c r="D709" s="13">
        <v>3378.5662900000002</v>
      </c>
      <c r="E709" s="13">
        <v>707.51493200000004</v>
      </c>
      <c r="F709" s="12">
        <v>4426.3553200000006</v>
      </c>
      <c r="G709" s="11">
        <f t="shared" si="22"/>
        <v>1047.7890300000004</v>
      </c>
      <c r="H709" s="10">
        <f t="shared" si="23"/>
        <v>0.31012830297315264</v>
      </c>
    </row>
    <row r="710" spans="1:8" ht="16.5" customHeight="1" x14ac:dyDescent="0.3">
      <c r="A710" s="15">
        <v>6117</v>
      </c>
      <c r="B710" s="14" t="s">
        <v>553</v>
      </c>
      <c r="C710" s="13">
        <v>61.451989999999995</v>
      </c>
      <c r="D710" s="13">
        <v>868.5007000000021</v>
      </c>
      <c r="E710" s="13">
        <v>101.79908</v>
      </c>
      <c r="F710" s="12">
        <v>1211.5471100000002</v>
      </c>
      <c r="G710" s="11">
        <f t="shared" si="22"/>
        <v>343.0464099999981</v>
      </c>
      <c r="H710" s="10">
        <f t="shared" si="23"/>
        <v>0.39498691250334889</v>
      </c>
    </row>
    <row r="711" spans="1:8" ht="25.5" customHeight="1" x14ac:dyDescent="0.3">
      <c r="A711" s="15">
        <v>6201</v>
      </c>
      <c r="B711" s="14" t="s">
        <v>552</v>
      </c>
      <c r="C711" s="13">
        <v>396.88313340000002</v>
      </c>
      <c r="D711" s="13">
        <v>7282.26422</v>
      </c>
      <c r="E711" s="13">
        <v>399.20874443999998</v>
      </c>
      <c r="F711" s="12">
        <v>9068.3638299999911</v>
      </c>
      <c r="G711" s="11">
        <f t="shared" ref="G711:G774" si="24">F711-D711</f>
        <v>1786.0996099999911</v>
      </c>
      <c r="H711" s="10">
        <f t="shared" ref="H711:H774" si="25">IF(D711&lt;&gt;0,G711/D711,"")</f>
        <v>0.24526707024645572</v>
      </c>
    </row>
    <row r="712" spans="1:8" ht="16.5" customHeight="1" x14ac:dyDescent="0.3">
      <c r="A712" s="15">
        <v>6202</v>
      </c>
      <c r="B712" s="14" t="s">
        <v>551</v>
      </c>
      <c r="C712" s="13">
        <v>725.04742399999805</v>
      </c>
      <c r="D712" s="13">
        <v>11477.966259999999</v>
      </c>
      <c r="E712" s="13">
        <v>362.47121383999803</v>
      </c>
      <c r="F712" s="12">
        <v>7619.1358</v>
      </c>
      <c r="G712" s="11">
        <f t="shared" si="24"/>
        <v>-3858.8304599999992</v>
      </c>
      <c r="H712" s="10">
        <f t="shared" si="25"/>
        <v>-0.33619461606606948</v>
      </c>
    </row>
    <row r="713" spans="1:8" ht="16.5" customHeight="1" x14ac:dyDescent="0.3">
      <c r="A713" s="15">
        <v>6203</v>
      </c>
      <c r="B713" s="14" t="s">
        <v>550</v>
      </c>
      <c r="C713" s="13">
        <v>846.37270142000102</v>
      </c>
      <c r="D713" s="13">
        <v>11569.41699</v>
      </c>
      <c r="E713" s="13">
        <v>1011.1021599100001</v>
      </c>
      <c r="F713" s="12">
        <v>17526.79739</v>
      </c>
      <c r="G713" s="11">
        <f t="shared" si="24"/>
        <v>5957.3804</v>
      </c>
      <c r="H713" s="10">
        <f t="shared" si="25"/>
        <v>0.51492485793789344</v>
      </c>
    </row>
    <row r="714" spans="1:8" ht="16.5" customHeight="1" x14ac:dyDescent="0.3">
      <c r="A714" s="15">
        <v>6204</v>
      </c>
      <c r="B714" s="14" t="s">
        <v>549</v>
      </c>
      <c r="C714" s="13">
        <v>1202.27161</v>
      </c>
      <c r="D714" s="13">
        <v>18431.415510000003</v>
      </c>
      <c r="E714" s="13">
        <v>1638.1727016899999</v>
      </c>
      <c r="F714" s="12">
        <v>23350.6824000001</v>
      </c>
      <c r="G714" s="11">
        <f t="shared" si="24"/>
        <v>4919.2668900000972</v>
      </c>
      <c r="H714" s="10">
        <f t="shared" si="25"/>
        <v>0.26689577299861417</v>
      </c>
    </row>
    <row r="715" spans="1:8" ht="16.5" customHeight="1" x14ac:dyDescent="0.3">
      <c r="A715" s="15">
        <v>6205</v>
      </c>
      <c r="B715" s="14" t="s">
        <v>548</v>
      </c>
      <c r="C715" s="13">
        <v>118.248182</v>
      </c>
      <c r="D715" s="13">
        <v>2015.64428</v>
      </c>
      <c r="E715" s="13">
        <v>126.79131129</v>
      </c>
      <c r="F715" s="12">
        <v>3016.7816800000001</v>
      </c>
      <c r="G715" s="11">
        <f t="shared" si="24"/>
        <v>1001.1374000000001</v>
      </c>
      <c r="H715" s="10">
        <f t="shared" si="25"/>
        <v>0.49668357156749904</v>
      </c>
    </row>
    <row r="716" spans="1:8" ht="16.5" customHeight="1" x14ac:dyDescent="0.3">
      <c r="A716" s="15">
        <v>6206</v>
      </c>
      <c r="B716" s="14" t="s">
        <v>547</v>
      </c>
      <c r="C716" s="13">
        <v>206.05209599999901</v>
      </c>
      <c r="D716" s="13">
        <v>3596.0159900000003</v>
      </c>
      <c r="E716" s="13">
        <v>246.0787498</v>
      </c>
      <c r="F716" s="12">
        <v>4478.5700799999895</v>
      </c>
      <c r="G716" s="11">
        <f t="shared" si="24"/>
        <v>882.55408999998917</v>
      </c>
      <c r="H716" s="10">
        <f t="shared" si="25"/>
        <v>0.2454255188114414</v>
      </c>
    </row>
    <row r="717" spans="1:8" ht="16.5" customHeight="1" x14ac:dyDescent="0.3">
      <c r="A717" s="15">
        <v>6207</v>
      </c>
      <c r="B717" s="14" t="s">
        <v>546</v>
      </c>
      <c r="C717" s="13">
        <v>4.6919399999999998</v>
      </c>
      <c r="D717" s="13">
        <v>103.5428</v>
      </c>
      <c r="E717" s="13">
        <v>14.859204999999999</v>
      </c>
      <c r="F717" s="12">
        <v>225.07060999999999</v>
      </c>
      <c r="G717" s="11">
        <f t="shared" si="24"/>
        <v>121.52780999999999</v>
      </c>
      <c r="H717" s="10">
        <f t="shared" si="25"/>
        <v>1.1736963844902784</v>
      </c>
    </row>
    <row r="718" spans="1:8" ht="16.5" customHeight="1" x14ac:dyDescent="0.3">
      <c r="A718" s="15">
        <v>6208</v>
      </c>
      <c r="B718" s="14" t="s">
        <v>545</v>
      </c>
      <c r="C718" s="13">
        <v>122.79403819999999</v>
      </c>
      <c r="D718" s="13">
        <v>1289.1775500000001</v>
      </c>
      <c r="E718" s="13">
        <v>142.89179084999998</v>
      </c>
      <c r="F718" s="12">
        <v>1689.2334799999999</v>
      </c>
      <c r="G718" s="11">
        <f t="shared" si="24"/>
        <v>400.05592999999976</v>
      </c>
      <c r="H718" s="10">
        <f t="shared" si="25"/>
        <v>0.31031872219617829</v>
      </c>
    </row>
    <row r="719" spans="1:8" ht="16.5" customHeight="1" x14ac:dyDescent="0.3">
      <c r="A719" s="15">
        <v>6209</v>
      </c>
      <c r="B719" s="14" t="s">
        <v>544</v>
      </c>
      <c r="C719" s="13">
        <v>8.168431</v>
      </c>
      <c r="D719" s="13">
        <v>238.66493</v>
      </c>
      <c r="E719" s="13">
        <v>8.8986260000000001</v>
      </c>
      <c r="F719" s="12">
        <v>322.10513000000003</v>
      </c>
      <c r="G719" s="11">
        <f t="shared" si="24"/>
        <v>83.440200000000033</v>
      </c>
      <c r="H719" s="10">
        <f t="shared" si="25"/>
        <v>0.34961232050305857</v>
      </c>
    </row>
    <row r="720" spans="1:8" ht="25.5" customHeight="1" x14ac:dyDescent="0.3">
      <c r="A720" s="15">
        <v>6210</v>
      </c>
      <c r="B720" s="14" t="s">
        <v>543</v>
      </c>
      <c r="C720" s="13">
        <v>116.156243</v>
      </c>
      <c r="D720" s="13">
        <v>1661.3423500000001</v>
      </c>
      <c r="E720" s="13">
        <v>164.824682</v>
      </c>
      <c r="F720" s="12">
        <v>1695.9303500000001</v>
      </c>
      <c r="G720" s="11">
        <f t="shared" si="24"/>
        <v>34.587999999999965</v>
      </c>
      <c r="H720" s="10">
        <f t="shared" si="25"/>
        <v>2.0819309156839324E-2</v>
      </c>
    </row>
    <row r="721" spans="1:8" ht="16.5" customHeight="1" x14ac:dyDescent="0.3">
      <c r="A721" s="15">
        <v>6211</v>
      </c>
      <c r="B721" s="14" t="s">
        <v>542</v>
      </c>
      <c r="C721" s="13">
        <v>131.80108337999999</v>
      </c>
      <c r="D721" s="13">
        <v>2245.45804</v>
      </c>
      <c r="E721" s="13">
        <v>250.74346935999998</v>
      </c>
      <c r="F721" s="12">
        <v>3460.07835999999</v>
      </c>
      <c r="G721" s="11">
        <f t="shared" si="24"/>
        <v>1214.62031999999</v>
      </c>
      <c r="H721" s="10">
        <f t="shared" si="25"/>
        <v>0.54092318732439548</v>
      </c>
    </row>
    <row r="722" spans="1:8" ht="16.5" customHeight="1" x14ac:dyDescent="0.3">
      <c r="A722" s="15">
        <v>6212</v>
      </c>
      <c r="B722" s="14" t="s">
        <v>541</v>
      </c>
      <c r="C722" s="13">
        <v>117.56574400000001</v>
      </c>
      <c r="D722" s="13">
        <v>3032.1792400000004</v>
      </c>
      <c r="E722" s="13">
        <v>167.14149911000001</v>
      </c>
      <c r="F722" s="12">
        <v>4138.9647800000002</v>
      </c>
      <c r="G722" s="11">
        <f t="shared" si="24"/>
        <v>1106.7855399999999</v>
      </c>
      <c r="H722" s="10">
        <f t="shared" si="25"/>
        <v>0.36501323055031526</v>
      </c>
    </row>
    <row r="723" spans="1:8" ht="16.5" customHeight="1" x14ac:dyDescent="0.3">
      <c r="A723" s="15">
        <v>6213</v>
      </c>
      <c r="B723" s="14" t="s">
        <v>540</v>
      </c>
      <c r="C723" s="13">
        <v>6.0863360000000002</v>
      </c>
      <c r="D723" s="13">
        <v>52.500250000000001</v>
      </c>
      <c r="E723" s="13">
        <v>6.7387629999999996</v>
      </c>
      <c r="F723" s="12">
        <v>54.122690000000006</v>
      </c>
      <c r="G723" s="11">
        <f t="shared" si="24"/>
        <v>1.6224400000000045</v>
      </c>
      <c r="H723" s="10">
        <f t="shared" si="25"/>
        <v>3.090347188822919E-2</v>
      </c>
    </row>
    <row r="724" spans="1:8" ht="16.5" customHeight="1" x14ac:dyDescent="0.3">
      <c r="A724" s="15">
        <v>6214</v>
      </c>
      <c r="B724" s="14" t="s">
        <v>539</v>
      </c>
      <c r="C724" s="13">
        <v>14.064551999999999</v>
      </c>
      <c r="D724" s="13">
        <v>326.41449999999901</v>
      </c>
      <c r="E724" s="13">
        <v>9.5420869999999987</v>
      </c>
      <c r="F724" s="12">
        <v>169.31536</v>
      </c>
      <c r="G724" s="11">
        <f t="shared" si="24"/>
        <v>-157.09913999999901</v>
      </c>
      <c r="H724" s="10">
        <f t="shared" si="25"/>
        <v>-0.48128725899125036</v>
      </c>
    </row>
    <row r="725" spans="1:8" ht="16.5" customHeight="1" x14ac:dyDescent="0.3">
      <c r="A725" s="15">
        <v>6215</v>
      </c>
      <c r="B725" s="14" t="s">
        <v>538</v>
      </c>
      <c r="C725" s="13">
        <v>0.54492700000000005</v>
      </c>
      <c r="D725" s="13">
        <v>21.901720000000001</v>
      </c>
      <c r="E725" s="13">
        <v>0.97784000000000004</v>
      </c>
      <c r="F725" s="12">
        <v>30.658240000000003</v>
      </c>
      <c r="G725" s="11">
        <f t="shared" si="24"/>
        <v>8.7565200000000019</v>
      </c>
      <c r="H725" s="10">
        <f t="shared" si="25"/>
        <v>0.39980969531160115</v>
      </c>
    </row>
    <row r="726" spans="1:8" ht="16.5" customHeight="1" x14ac:dyDescent="0.3">
      <c r="A726" s="15">
        <v>6216</v>
      </c>
      <c r="B726" s="14" t="s">
        <v>537</v>
      </c>
      <c r="C726" s="13">
        <v>8.3435254000000008</v>
      </c>
      <c r="D726" s="13">
        <v>207.89841000000001</v>
      </c>
      <c r="E726" s="13">
        <v>9.1128734100000006</v>
      </c>
      <c r="F726" s="12">
        <v>307.95242999999999</v>
      </c>
      <c r="G726" s="11">
        <f t="shared" si="24"/>
        <v>100.05401999999998</v>
      </c>
      <c r="H726" s="10">
        <f t="shared" si="25"/>
        <v>0.48126399812292925</v>
      </c>
    </row>
    <row r="727" spans="1:8" ht="16.5" customHeight="1" x14ac:dyDescent="0.3">
      <c r="A727" s="15">
        <v>6217</v>
      </c>
      <c r="B727" s="14" t="s">
        <v>536</v>
      </c>
      <c r="C727" s="13">
        <v>20.923146799999998</v>
      </c>
      <c r="D727" s="13">
        <v>318.98392000000001</v>
      </c>
      <c r="E727" s="13">
        <v>24.812832999999998</v>
      </c>
      <c r="F727" s="12">
        <v>501.96487999999999</v>
      </c>
      <c r="G727" s="11">
        <f t="shared" si="24"/>
        <v>182.98095999999998</v>
      </c>
      <c r="H727" s="10">
        <f t="shared" si="25"/>
        <v>0.57363694069594473</v>
      </c>
    </row>
    <row r="728" spans="1:8" ht="16.5" customHeight="1" x14ac:dyDescent="0.3">
      <c r="A728" s="15">
        <v>6301</v>
      </c>
      <c r="B728" s="14" t="s">
        <v>535</v>
      </c>
      <c r="C728" s="13">
        <v>418.36824410999895</v>
      </c>
      <c r="D728" s="13">
        <v>2024.6166699999999</v>
      </c>
      <c r="E728" s="13">
        <v>449.15445128999704</v>
      </c>
      <c r="F728" s="12">
        <v>2228.68777</v>
      </c>
      <c r="G728" s="11">
        <f t="shared" si="24"/>
        <v>204.07110000000011</v>
      </c>
      <c r="H728" s="10">
        <f t="shared" si="25"/>
        <v>0.10079493220808071</v>
      </c>
    </row>
    <row r="729" spans="1:8" ht="16.5" customHeight="1" x14ac:dyDescent="0.3">
      <c r="A729" s="15">
        <v>6302</v>
      </c>
      <c r="B729" s="14" t="s">
        <v>534</v>
      </c>
      <c r="C729" s="13">
        <v>2046.7230070199801</v>
      </c>
      <c r="D729" s="13">
        <v>10015.74199</v>
      </c>
      <c r="E729" s="13">
        <v>2691.5760293499598</v>
      </c>
      <c r="F729" s="12">
        <v>13811.6608599999</v>
      </c>
      <c r="G729" s="11">
        <f t="shared" si="24"/>
        <v>3795.9188699998995</v>
      </c>
      <c r="H729" s="10">
        <f t="shared" si="25"/>
        <v>0.37899527302019681</v>
      </c>
    </row>
    <row r="730" spans="1:8" ht="16.5" customHeight="1" x14ac:dyDescent="0.3">
      <c r="A730" s="15">
        <v>6303</v>
      </c>
      <c r="B730" s="14" t="s">
        <v>533</v>
      </c>
      <c r="C730" s="13">
        <v>213.9789092</v>
      </c>
      <c r="D730" s="13">
        <v>1315.0405700000001</v>
      </c>
      <c r="E730" s="13">
        <v>382.839328800001</v>
      </c>
      <c r="F730" s="12">
        <v>2113.2537000000002</v>
      </c>
      <c r="G730" s="11">
        <f t="shared" si="24"/>
        <v>798.21313000000009</v>
      </c>
      <c r="H730" s="10">
        <f t="shared" si="25"/>
        <v>0.60698745590791925</v>
      </c>
    </row>
    <row r="731" spans="1:8" ht="16.5" customHeight="1" x14ac:dyDescent="0.3">
      <c r="A731" s="15">
        <v>6304</v>
      </c>
      <c r="B731" s="14" t="s">
        <v>532</v>
      </c>
      <c r="C731" s="13">
        <v>206.40342859000103</v>
      </c>
      <c r="D731" s="13">
        <v>1203.0268000000001</v>
      </c>
      <c r="E731" s="13">
        <v>334.93444131000103</v>
      </c>
      <c r="F731" s="12">
        <v>1656.2016100000001</v>
      </c>
      <c r="G731" s="11">
        <f t="shared" si="24"/>
        <v>453.17480999999998</v>
      </c>
      <c r="H731" s="10">
        <f t="shared" si="25"/>
        <v>0.37669552332499984</v>
      </c>
    </row>
    <row r="732" spans="1:8" ht="16.5" customHeight="1" x14ac:dyDescent="0.3">
      <c r="A732" s="15">
        <v>6305</v>
      </c>
      <c r="B732" s="14" t="s">
        <v>531</v>
      </c>
      <c r="C732" s="13">
        <v>758.90043900000001</v>
      </c>
      <c r="D732" s="13">
        <v>2270.4537500000001</v>
      </c>
      <c r="E732" s="13">
        <v>2129.6099319999998</v>
      </c>
      <c r="F732" s="12">
        <v>6181.6146799999997</v>
      </c>
      <c r="G732" s="11">
        <f t="shared" si="24"/>
        <v>3911.1609299999996</v>
      </c>
      <c r="H732" s="10">
        <f t="shared" si="25"/>
        <v>1.722634046168084</v>
      </c>
    </row>
    <row r="733" spans="1:8" ht="16.5" customHeight="1" x14ac:dyDescent="0.3">
      <c r="A733" s="15">
        <v>6306</v>
      </c>
      <c r="B733" s="14" t="s">
        <v>530</v>
      </c>
      <c r="C733" s="13">
        <v>446.23529599999995</v>
      </c>
      <c r="D733" s="13">
        <v>2072.61346</v>
      </c>
      <c r="E733" s="13">
        <v>704.34777740000004</v>
      </c>
      <c r="F733" s="12">
        <v>3363.6750899999997</v>
      </c>
      <c r="G733" s="11">
        <f t="shared" si="24"/>
        <v>1291.0616299999997</v>
      </c>
      <c r="H733" s="10">
        <f t="shared" si="25"/>
        <v>0.62291481499883716</v>
      </c>
    </row>
    <row r="734" spans="1:8" ht="16.5" customHeight="1" x14ac:dyDescent="0.3">
      <c r="A734" s="15">
        <v>6307</v>
      </c>
      <c r="B734" s="14" t="s">
        <v>529</v>
      </c>
      <c r="C734" s="13">
        <v>1108.74523034</v>
      </c>
      <c r="D734" s="13">
        <v>7316.3032499999899</v>
      </c>
      <c r="E734" s="13">
        <v>1237.9351305499902</v>
      </c>
      <c r="F734" s="12">
        <v>8153.5307800000091</v>
      </c>
      <c r="G734" s="11">
        <f t="shared" si="24"/>
        <v>837.22753000001921</v>
      </c>
      <c r="H734" s="10">
        <f t="shared" si="25"/>
        <v>0.11443313670739665</v>
      </c>
    </row>
    <row r="735" spans="1:8" ht="16.5" customHeight="1" x14ac:dyDescent="0.3">
      <c r="A735" s="15">
        <v>6308</v>
      </c>
      <c r="B735" s="14" t="s">
        <v>528</v>
      </c>
      <c r="C735" s="13">
        <v>5.6407910000000001</v>
      </c>
      <c r="D735" s="13">
        <v>46.357910000000004</v>
      </c>
      <c r="E735" s="13">
        <v>4.6959119999999999</v>
      </c>
      <c r="F735" s="12">
        <v>27.98657</v>
      </c>
      <c r="G735" s="11">
        <f t="shared" si="24"/>
        <v>-18.371340000000004</v>
      </c>
      <c r="H735" s="10">
        <f t="shared" si="25"/>
        <v>-0.39629353437201981</v>
      </c>
    </row>
    <row r="736" spans="1:8" ht="16.5" customHeight="1" x14ac:dyDescent="0.3">
      <c r="A736" s="15">
        <v>6309</v>
      </c>
      <c r="B736" s="14" t="s">
        <v>527</v>
      </c>
      <c r="C736" s="13">
        <v>19803.18723</v>
      </c>
      <c r="D736" s="13">
        <v>28966.029340000001</v>
      </c>
      <c r="E736" s="13">
        <v>32968.694929999998</v>
      </c>
      <c r="F736" s="12">
        <v>49517.535810000001</v>
      </c>
      <c r="G736" s="11">
        <f t="shared" si="24"/>
        <v>20551.50647</v>
      </c>
      <c r="H736" s="10">
        <f t="shared" si="25"/>
        <v>0.7095037510584804</v>
      </c>
    </row>
    <row r="737" spans="1:8" ht="25.5" customHeight="1" x14ac:dyDescent="0.3">
      <c r="A737" s="15">
        <v>6310</v>
      </c>
      <c r="B737" s="14" t="s">
        <v>526</v>
      </c>
      <c r="C737" s="13">
        <v>105.4982155</v>
      </c>
      <c r="D737" s="13">
        <v>80.684910000000002</v>
      </c>
      <c r="E737" s="13">
        <v>135.71264550000001</v>
      </c>
      <c r="F737" s="12">
        <v>149.05048000000002</v>
      </c>
      <c r="G737" s="11">
        <f t="shared" si="24"/>
        <v>68.365570000000019</v>
      </c>
      <c r="H737" s="10">
        <f t="shared" si="25"/>
        <v>0.84731543977678125</v>
      </c>
    </row>
    <row r="738" spans="1:8" ht="16.5" customHeight="1" x14ac:dyDescent="0.3">
      <c r="A738" s="15">
        <v>6401</v>
      </c>
      <c r="B738" s="14" t="s">
        <v>525</v>
      </c>
      <c r="C738" s="13">
        <v>60.5340449999999</v>
      </c>
      <c r="D738" s="13">
        <v>384.15580999999997</v>
      </c>
      <c r="E738" s="13">
        <v>109.6425868</v>
      </c>
      <c r="F738" s="12">
        <v>968.44906000000003</v>
      </c>
      <c r="G738" s="11">
        <f t="shared" si="24"/>
        <v>584.29325000000006</v>
      </c>
      <c r="H738" s="10">
        <f t="shared" si="25"/>
        <v>1.5209798597084867</v>
      </c>
    </row>
    <row r="739" spans="1:8" ht="16.5" customHeight="1" x14ac:dyDescent="0.3">
      <c r="A739" s="15">
        <v>6402</v>
      </c>
      <c r="B739" s="14" t="s">
        <v>524</v>
      </c>
      <c r="C739" s="13">
        <v>1489.14709724</v>
      </c>
      <c r="D739" s="13">
        <v>23361.016149999901</v>
      </c>
      <c r="E739" s="13">
        <v>1259.4138653</v>
      </c>
      <c r="F739" s="12">
        <v>20438.270670000002</v>
      </c>
      <c r="G739" s="11">
        <f t="shared" si="24"/>
        <v>-2922.7454799998995</v>
      </c>
      <c r="H739" s="10">
        <f t="shared" si="25"/>
        <v>-0.12511208678736827</v>
      </c>
    </row>
    <row r="740" spans="1:8" ht="16.5" customHeight="1" x14ac:dyDescent="0.3">
      <c r="A740" s="15">
        <v>6403</v>
      </c>
      <c r="B740" s="14" t="s">
        <v>523</v>
      </c>
      <c r="C740" s="13">
        <v>1718.5624029999999</v>
      </c>
      <c r="D740" s="13">
        <v>31560.52361</v>
      </c>
      <c r="E740" s="13">
        <v>1932.4432346999999</v>
      </c>
      <c r="F740" s="12">
        <v>41635.599219999996</v>
      </c>
      <c r="G740" s="11">
        <f t="shared" si="24"/>
        <v>10075.075609999996</v>
      </c>
      <c r="H740" s="10">
        <f t="shared" si="25"/>
        <v>0.31923030601455843</v>
      </c>
    </row>
    <row r="741" spans="1:8" ht="16.5" customHeight="1" x14ac:dyDescent="0.3">
      <c r="A741" s="15">
        <v>6404</v>
      </c>
      <c r="B741" s="14" t="s">
        <v>522</v>
      </c>
      <c r="C741" s="13">
        <v>1761.7958239</v>
      </c>
      <c r="D741" s="13">
        <v>30179.012079999997</v>
      </c>
      <c r="E741" s="13">
        <v>2291.96002524</v>
      </c>
      <c r="F741" s="12">
        <v>42602.091870000098</v>
      </c>
      <c r="G741" s="11">
        <f t="shared" si="24"/>
        <v>12423.079790000102</v>
      </c>
      <c r="H741" s="10">
        <f t="shared" si="25"/>
        <v>0.41164633743041013</v>
      </c>
    </row>
    <row r="742" spans="1:8" ht="16.5" customHeight="1" x14ac:dyDescent="0.3">
      <c r="A742" s="15">
        <v>6405</v>
      </c>
      <c r="B742" s="14" t="s">
        <v>521</v>
      </c>
      <c r="C742" s="13">
        <v>1461.49761534</v>
      </c>
      <c r="D742" s="13">
        <v>20151.23503</v>
      </c>
      <c r="E742" s="13">
        <v>285.800423230001</v>
      </c>
      <c r="F742" s="12">
        <v>3662.8126699999998</v>
      </c>
      <c r="G742" s="11">
        <f t="shared" si="24"/>
        <v>-16488.42236</v>
      </c>
      <c r="H742" s="10">
        <f t="shared" si="25"/>
        <v>-0.8182338370552964</v>
      </c>
    </row>
    <row r="743" spans="1:8" ht="16.5" customHeight="1" x14ac:dyDescent="0.3">
      <c r="A743" s="15">
        <v>6406</v>
      </c>
      <c r="B743" s="14" t="s">
        <v>520</v>
      </c>
      <c r="C743" s="13">
        <v>499.38199300000002</v>
      </c>
      <c r="D743" s="13">
        <v>4018.5401499999998</v>
      </c>
      <c r="E743" s="13">
        <v>543.41817802999992</v>
      </c>
      <c r="F743" s="12">
        <v>4459.8398299999999</v>
      </c>
      <c r="G743" s="11">
        <f t="shared" si="24"/>
        <v>441.29968000000008</v>
      </c>
      <c r="H743" s="10">
        <f t="shared" si="25"/>
        <v>0.10981591909688898</v>
      </c>
    </row>
    <row r="744" spans="1:8" ht="16.5" customHeight="1" x14ac:dyDescent="0.3">
      <c r="A744" s="15">
        <v>6501</v>
      </c>
      <c r="B744" s="14" t="s">
        <v>519</v>
      </c>
      <c r="C744" s="13">
        <v>1.9E-3</v>
      </c>
      <c r="D744" s="13">
        <v>1.6375999999999999</v>
      </c>
      <c r="E744" s="13">
        <v>0</v>
      </c>
      <c r="F744" s="12">
        <v>0</v>
      </c>
      <c r="G744" s="11">
        <f t="shared" si="24"/>
        <v>-1.6375999999999999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4.0800000000000003E-3</v>
      </c>
      <c r="D745" s="13">
        <v>0.49230000000000002</v>
      </c>
      <c r="E745" s="13">
        <v>0</v>
      </c>
      <c r="F745" s="12">
        <v>0</v>
      </c>
      <c r="G745" s="11">
        <f t="shared" si="24"/>
        <v>-0.49230000000000002</v>
      </c>
      <c r="H745" s="10">
        <f t="shared" si="25"/>
        <v>-1</v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24.028046</v>
      </c>
      <c r="D747" s="13">
        <v>162.11935</v>
      </c>
      <c r="E747" s="13">
        <v>11.782148999999999</v>
      </c>
      <c r="F747" s="12">
        <v>181.19732000000002</v>
      </c>
      <c r="G747" s="11">
        <f t="shared" si="24"/>
        <v>19.077970000000022</v>
      </c>
      <c r="H747" s="10">
        <f t="shared" si="25"/>
        <v>0.11767854978446449</v>
      </c>
    </row>
    <row r="748" spans="1:8" ht="16.5" customHeight="1" x14ac:dyDescent="0.3">
      <c r="A748" s="15">
        <v>6505</v>
      </c>
      <c r="B748" s="14" t="s">
        <v>515</v>
      </c>
      <c r="C748" s="13">
        <v>152.21855124999999</v>
      </c>
      <c r="D748" s="13">
        <v>2187.31441</v>
      </c>
      <c r="E748" s="13">
        <v>249.68725259999999</v>
      </c>
      <c r="F748" s="12">
        <v>3735.81828</v>
      </c>
      <c r="G748" s="11">
        <f t="shared" si="24"/>
        <v>1548.50387</v>
      </c>
      <c r="H748" s="10">
        <f t="shared" si="25"/>
        <v>0.70794754650750003</v>
      </c>
    </row>
    <row r="749" spans="1:8" ht="16.5" customHeight="1" x14ac:dyDescent="0.3">
      <c r="A749" s="15">
        <v>6506</v>
      </c>
      <c r="B749" s="14" t="s">
        <v>514</v>
      </c>
      <c r="C749" s="13">
        <v>105.63849159999999</v>
      </c>
      <c r="D749" s="13">
        <v>906.78018000000009</v>
      </c>
      <c r="E749" s="13">
        <v>144.38174823</v>
      </c>
      <c r="F749" s="12">
        <v>1409.3988899999999</v>
      </c>
      <c r="G749" s="11">
        <f t="shared" si="24"/>
        <v>502.61870999999985</v>
      </c>
      <c r="H749" s="10">
        <f t="shared" si="25"/>
        <v>0.55428947509637871</v>
      </c>
    </row>
    <row r="750" spans="1:8" ht="16.5" customHeight="1" x14ac:dyDescent="0.3">
      <c r="A750" s="15">
        <v>6507</v>
      </c>
      <c r="B750" s="14" t="s">
        <v>513</v>
      </c>
      <c r="C750" s="13">
        <v>8.0220178999999998</v>
      </c>
      <c r="D750" s="13">
        <v>38.99015</v>
      </c>
      <c r="E750" s="13">
        <v>10.0879818</v>
      </c>
      <c r="F750" s="12">
        <v>843.170199999999</v>
      </c>
      <c r="G750" s="11">
        <f t="shared" si="24"/>
        <v>804.18004999999903</v>
      </c>
      <c r="H750" s="10">
        <f t="shared" si="25"/>
        <v>20.625210469823763</v>
      </c>
    </row>
    <row r="751" spans="1:8" ht="16.5" customHeight="1" x14ac:dyDescent="0.3">
      <c r="A751" s="15">
        <v>6601</v>
      </c>
      <c r="B751" s="14" t="s">
        <v>512</v>
      </c>
      <c r="C751" s="13">
        <v>188.88151860000002</v>
      </c>
      <c r="D751" s="13">
        <v>952.97840000000008</v>
      </c>
      <c r="E751" s="13">
        <v>419.63074779999903</v>
      </c>
      <c r="F751" s="12">
        <v>1968.30555</v>
      </c>
      <c r="G751" s="11">
        <f t="shared" si="24"/>
        <v>1015.32715</v>
      </c>
      <c r="H751" s="10">
        <f t="shared" si="25"/>
        <v>1.0654251449980396</v>
      </c>
    </row>
    <row r="752" spans="1:8" ht="16.5" customHeight="1" x14ac:dyDescent="0.3">
      <c r="A752" s="15">
        <v>6602</v>
      </c>
      <c r="B752" s="14" t="s">
        <v>511</v>
      </c>
      <c r="C752" s="13">
        <v>4.1165820000000002</v>
      </c>
      <c r="D752" s="13">
        <v>53.770440000000001</v>
      </c>
      <c r="E752" s="13">
        <v>4.7321840000000002</v>
      </c>
      <c r="F752" s="12">
        <v>53.524720000000002</v>
      </c>
      <c r="G752" s="11">
        <f t="shared" si="24"/>
        <v>-0.24571999999999861</v>
      </c>
      <c r="H752" s="10">
        <f t="shared" si="25"/>
        <v>-4.5697970855361906E-3</v>
      </c>
    </row>
    <row r="753" spans="1:8" ht="16.5" customHeight="1" x14ac:dyDescent="0.3">
      <c r="A753" s="15">
        <v>6603</v>
      </c>
      <c r="B753" s="14" t="s">
        <v>510</v>
      </c>
      <c r="C753" s="13">
        <v>28.240838</v>
      </c>
      <c r="D753" s="13">
        <v>123.07438999999999</v>
      </c>
      <c r="E753" s="13">
        <v>15.2442466</v>
      </c>
      <c r="F753" s="12">
        <v>34.769820000000003</v>
      </c>
      <c r="G753" s="11">
        <f t="shared" si="24"/>
        <v>-88.304569999999984</v>
      </c>
      <c r="H753" s="10">
        <f t="shared" si="25"/>
        <v>-0.71748939807867407</v>
      </c>
    </row>
    <row r="754" spans="1:8" ht="16.5" customHeight="1" x14ac:dyDescent="0.3">
      <c r="A754" s="15">
        <v>6701</v>
      </c>
      <c r="B754" s="14" t="s">
        <v>509</v>
      </c>
      <c r="C754" s="13">
        <v>1.1877800000000001</v>
      </c>
      <c r="D754" s="13">
        <v>131.56088</v>
      </c>
      <c r="E754" s="13">
        <v>2.51769</v>
      </c>
      <c r="F754" s="12">
        <v>50.132919999999999</v>
      </c>
      <c r="G754" s="11">
        <f t="shared" si="24"/>
        <v>-81.427959999999999</v>
      </c>
      <c r="H754" s="10">
        <f t="shared" si="25"/>
        <v>-0.61893748354374034</v>
      </c>
    </row>
    <row r="755" spans="1:8" ht="16.5" customHeight="1" x14ac:dyDescent="0.3">
      <c r="A755" s="15">
        <v>6702</v>
      </c>
      <c r="B755" s="14" t="s">
        <v>508</v>
      </c>
      <c r="C755" s="13">
        <v>189.75325451</v>
      </c>
      <c r="D755" s="13">
        <v>1010.46979</v>
      </c>
      <c r="E755" s="13">
        <v>182.59169424000001</v>
      </c>
      <c r="F755" s="12">
        <v>967.56646000000001</v>
      </c>
      <c r="G755" s="11">
        <f t="shared" si="24"/>
        <v>-42.903329999999983</v>
      </c>
      <c r="H755" s="10">
        <f t="shared" si="25"/>
        <v>-4.245879532924976E-2</v>
      </c>
    </row>
    <row r="756" spans="1:8" ht="16.5" customHeight="1" x14ac:dyDescent="0.3">
      <c r="A756" s="15">
        <v>6703</v>
      </c>
      <c r="B756" s="14" t="s">
        <v>507</v>
      </c>
      <c r="C756" s="13">
        <v>3.7000000000000002E-3</v>
      </c>
      <c r="D756" s="13">
        <v>0.20630000000000001</v>
      </c>
      <c r="E756" s="13">
        <v>0</v>
      </c>
      <c r="F756" s="12">
        <v>0</v>
      </c>
      <c r="G756" s="11">
        <f t="shared" si="24"/>
        <v>-0.20630000000000001</v>
      </c>
      <c r="H756" s="10">
        <f t="shared" si="25"/>
        <v>-1</v>
      </c>
    </row>
    <row r="757" spans="1:8" ht="16.5" customHeight="1" x14ac:dyDescent="0.3">
      <c r="A757" s="15">
        <v>6704</v>
      </c>
      <c r="B757" s="14" t="s">
        <v>506</v>
      </c>
      <c r="C757" s="13">
        <v>16.544062999999998</v>
      </c>
      <c r="D757" s="13">
        <v>184.44775000000001</v>
      </c>
      <c r="E757" s="13">
        <v>20.940864000000001</v>
      </c>
      <c r="F757" s="12">
        <v>263.31328000000002</v>
      </c>
      <c r="G757" s="11">
        <f t="shared" si="24"/>
        <v>78.865530000000007</v>
      </c>
      <c r="H757" s="10">
        <f t="shared" si="25"/>
        <v>0.42757653590244393</v>
      </c>
    </row>
    <row r="758" spans="1:8" ht="16.5" customHeight="1" x14ac:dyDescent="0.3">
      <c r="A758" s="15">
        <v>6801</v>
      </c>
      <c r="B758" s="14" t="s">
        <v>505</v>
      </c>
      <c r="C758" s="13">
        <v>0</v>
      </c>
      <c r="D758" s="13">
        <v>0</v>
      </c>
      <c r="E758" s="13">
        <v>21.2</v>
      </c>
      <c r="F758" s="12">
        <v>2.06969</v>
      </c>
      <c r="G758" s="11">
        <f t="shared" si="24"/>
        <v>2.06969</v>
      </c>
      <c r="H758" s="10" t="str">
        <f t="shared" si="25"/>
        <v/>
      </c>
    </row>
    <row r="759" spans="1:8" ht="16.5" customHeight="1" x14ac:dyDescent="0.3">
      <c r="A759" s="15">
        <v>6802</v>
      </c>
      <c r="B759" s="14" t="s">
        <v>504</v>
      </c>
      <c r="C759" s="13">
        <v>3048.3238376000004</v>
      </c>
      <c r="D759" s="13">
        <v>5009.4615000000003</v>
      </c>
      <c r="E759" s="13">
        <v>3535.8591560999998</v>
      </c>
      <c r="F759" s="12">
        <v>4428.9539400000003</v>
      </c>
      <c r="G759" s="11">
        <f t="shared" si="24"/>
        <v>-580.50756000000001</v>
      </c>
      <c r="H759" s="10">
        <f t="shared" si="25"/>
        <v>-0.11588222805984236</v>
      </c>
    </row>
    <row r="760" spans="1:8" ht="16.5" customHeight="1" x14ac:dyDescent="0.3">
      <c r="A760" s="15">
        <v>6803</v>
      </c>
      <c r="B760" s="14" t="s">
        <v>503</v>
      </c>
      <c r="C760" s="13">
        <v>278.78584000000001</v>
      </c>
      <c r="D760" s="13">
        <v>192.10562999999999</v>
      </c>
      <c r="E760" s="13">
        <v>64.170022000000003</v>
      </c>
      <c r="F760" s="12">
        <v>46.258139999999997</v>
      </c>
      <c r="G760" s="11">
        <f t="shared" si="24"/>
        <v>-145.84748999999999</v>
      </c>
      <c r="H760" s="10">
        <f t="shared" si="25"/>
        <v>-0.75920466255986352</v>
      </c>
    </row>
    <row r="761" spans="1:8" ht="16.5" customHeight="1" x14ac:dyDescent="0.3">
      <c r="A761" s="15">
        <v>6804</v>
      </c>
      <c r="B761" s="14" t="s">
        <v>502</v>
      </c>
      <c r="C761" s="13">
        <v>846.30419871000095</v>
      </c>
      <c r="D761" s="13">
        <v>4641.9793099999997</v>
      </c>
      <c r="E761" s="13">
        <v>937.25844740000207</v>
      </c>
      <c r="F761" s="12">
        <v>4734.51019</v>
      </c>
      <c r="G761" s="11">
        <f t="shared" si="24"/>
        <v>92.530880000000252</v>
      </c>
      <c r="H761" s="10">
        <f t="shared" si="25"/>
        <v>1.9933496859984984E-2</v>
      </c>
    </row>
    <row r="762" spans="1:8" ht="16.5" customHeight="1" x14ac:dyDescent="0.3">
      <c r="A762" s="15">
        <v>6805</v>
      </c>
      <c r="B762" s="14" t="s">
        <v>501</v>
      </c>
      <c r="C762" s="13">
        <v>1111.6706202</v>
      </c>
      <c r="D762" s="13">
        <v>4551.7125299999898</v>
      </c>
      <c r="E762" s="13">
        <v>1069.53918408</v>
      </c>
      <c r="F762" s="12">
        <v>5765.5851600000105</v>
      </c>
      <c r="G762" s="11">
        <f t="shared" si="24"/>
        <v>1213.8726300000208</v>
      </c>
      <c r="H762" s="10">
        <f t="shared" si="25"/>
        <v>0.26668481851599346</v>
      </c>
    </row>
    <row r="763" spans="1:8" ht="25.5" customHeight="1" x14ac:dyDescent="0.3">
      <c r="A763" s="15">
        <v>6806</v>
      </c>
      <c r="B763" s="14" t="s">
        <v>500</v>
      </c>
      <c r="C763" s="13">
        <v>6521.5934879999995</v>
      </c>
      <c r="D763" s="13">
        <v>5778.7107500000002</v>
      </c>
      <c r="E763" s="13">
        <v>4991.7060880000099</v>
      </c>
      <c r="F763" s="12">
        <v>6119.8312799999903</v>
      </c>
      <c r="G763" s="11">
        <f t="shared" si="24"/>
        <v>341.12052999999014</v>
      </c>
      <c r="H763" s="10">
        <f t="shared" si="25"/>
        <v>5.9030559714377491E-2</v>
      </c>
    </row>
    <row r="764" spans="1:8" ht="16.5" customHeight="1" x14ac:dyDescent="0.3">
      <c r="A764" s="15">
        <v>6807</v>
      </c>
      <c r="B764" s="14" t="s">
        <v>499</v>
      </c>
      <c r="C764" s="13">
        <v>3595.7209750000002</v>
      </c>
      <c r="D764" s="13">
        <v>1961.9863899999998</v>
      </c>
      <c r="E764" s="13">
        <v>1756.505983</v>
      </c>
      <c r="F764" s="12">
        <v>1413.5430200000001</v>
      </c>
      <c r="G764" s="11">
        <f t="shared" si="24"/>
        <v>-548.44336999999973</v>
      </c>
      <c r="H764" s="10">
        <f t="shared" si="25"/>
        <v>-0.27953474743522549</v>
      </c>
    </row>
    <row r="765" spans="1:8" ht="16.5" customHeight="1" x14ac:dyDescent="0.3">
      <c r="A765" s="15">
        <v>6808</v>
      </c>
      <c r="B765" s="14" t="s">
        <v>498</v>
      </c>
      <c r="C765" s="13">
        <v>606.96249999999998</v>
      </c>
      <c r="D765" s="13">
        <v>262.97922</v>
      </c>
      <c r="E765" s="13">
        <v>427.98275000000001</v>
      </c>
      <c r="F765" s="12">
        <v>303.36503000000005</v>
      </c>
      <c r="G765" s="11">
        <f t="shared" si="24"/>
        <v>40.385810000000049</v>
      </c>
      <c r="H765" s="10">
        <f t="shared" si="25"/>
        <v>0.15357034673690206</v>
      </c>
    </row>
    <row r="766" spans="1:8" ht="16.5" customHeight="1" x14ac:dyDescent="0.3">
      <c r="A766" s="15">
        <v>6809</v>
      </c>
      <c r="B766" s="14" t="s">
        <v>497</v>
      </c>
      <c r="C766" s="13">
        <v>4524.5527990000001</v>
      </c>
      <c r="D766" s="13">
        <v>1661.94929</v>
      </c>
      <c r="E766" s="13">
        <v>14525.206004000001</v>
      </c>
      <c r="F766" s="12">
        <v>5874.9161100000092</v>
      </c>
      <c r="G766" s="11">
        <f t="shared" si="24"/>
        <v>4212.9668200000087</v>
      </c>
      <c r="H766" s="10">
        <f t="shared" si="25"/>
        <v>2.5349550948091855</v>
      </c>
    </row>
    <row r="767" spans="1:8" ht="16.5" customHeight="1" x14ac:dyDescent="0.3">
      <c r="A767" s="15">
        <v>6810</v>
      </c>
      <c r="B767" s="14" t="s">
        <v>496</v>
      </c>
      <c r="C767" s="13">
        <v>66707.377321907101</v>
      </c>
      <c r="D767" s="13">
        <v>5634.2720300000001</v>
      </c>
      <c r="E767" s="13">
        <v>4898.3060562000001</v>
      </c>
      <c r="F767" s="12">
        <v>2537.0936799999999</v>
      </c>
      <c r="G767" s="11">
        <f t="shared" si="24"/>
        <v>-3097.1783500000001</v>
      </c>
      <c r="H767" s="10">
        <f t="shared" si="25"/>
        <v>-0.54970337490076782</v>
      </c>
    </row>
    <row r="768" spans="1:8" ht="16.5" customHeight="1" x14ac:dyDescent="0.3">
      <c r="A768" s="15">
        <v>6811</v>
      </c>
      <c r="B768" s="14" t="s">
        <v>495</v>
      </c>
      <c r="C768" s="13">
        <v>1751.44578</v>
      </c>
      <c r="D768" s="13">
        <v>605.21811000000002</v>
      </c>
      <c r="E768" s="13">
        <v>239.79464999999999</v>
      </c>
      <c r="F768" s="12">
        <v>252.32964000000001</v>
      </c>
      <c r="G768" s="11">
        <f t="shared" si="24"/>
        <v>-352.88846999999998</v>
      </c>
      <c r="H768" s="10">
        <f t="shared" si="25"/>
        <v>-0.58307652095870033</v>
      </c>
    </row>
    <row r="769" spans="1:8" ht="16.5" customHeight="1" x14ac:dyDescent="0.3">
      <c r="A769" s="15">
        <v>6812</v>
      </c>
      <c r="B769" s="14" t="s">
        <v>494</v>
      </c>
      <c r="C769" s="13">
        <v>159.18971256</v>
      </c>
      <c r="D769" s="13">
        <v>515.69947000000002</v>
      </c>
      <c r="E769" s="13">
        <v>283.99383158000001</v>
      </c>
      <c r="F769" s="12">
        <v>491.56273999999996</v>
      </c>
      <c r="G769" s="11">
        <f t="shared" si="24"/>
        <v>-24.136730000000057</v>
      </c>
      <c r="H769" s="10">
        <f t="shared" si="25"/>
        <v>-4.6803868152123673E-2</v>
      </c>
    </row>
    <row r="770" spans="1:8" ht="16.5" customHeight="1" x14ac:dyDescent="0.3">
      <c r="A770" s="15">
        <v>6813</v>
      </c>
      <c r="B770" s="14" t="s">
        <v>493</v>
      </c>
      <c r="C770" s="13">
        <v>171.301307095</v>
      </c>
      <c r="D770" s="13">
        <v>653.93565999999998</v>
      </c>
      <c r="E770" s="13">
        <v>156.7069645</v>
      </c>
      <c r="F770" s="12">
        <v>686.10235999999907</v>
      </c>
      <c r="G770" s="11">
        <f t="shared" si="24"/>
        <v>32.166699999999082</v>
      </c>
      <c r="H770" s="10">
        <f t="shared" si="25"/>
        <v>4.9189395788568992E-2</v>
      </c>
    </row>
    <row r="771" spans="1:8" ht="16.5" customHeight="1" x14ac:dyDescent="0.3">
      <c r="A771" s="15">
        <v>6814</v>
      </c>
      <c r="B771" s="14" t="s">
        <v>492</v>
      </c>
      <c r="C771" s="13">
        <v>35.567307</v>
      </c>
      <c r="D771" s="13">
        <v>219.76281</v>
      </c>
      <c r="E771" s="13">
        <v>17.532796999999999</v>
      </c>
      <c r="F771" s="12">
        <v>89.666479999999993</v>
      </c>
      <c r="G771" s="11">
        <f t="shared" si="24"/>
        <v>-130.09633000000002</v>
      </c>
      <c r="H771" s="10">
        <f t="shared" si="25"/>
        <v>-0.59198519531125404</v>
      </c>
    </row>
    <row r="772" spans="1:8" ht="16.5" customHeight="1" x14ac:dyDescent="0.3">
      <c r="A772" s="15">
        <v>6815</v>
      </c>
      <c r="B772" s="14" t="s">
        <v>491</v>
      </c>
      <c r="C772" s="13">
        <v>5685.5747468999907</v>
      </c>
      <c r="D772" s="13">
        <v>9341.4020199999995</v>
      </c>
      <c r="E772" s="13">
        <v>3883.3760026999898</v>
      </c>
      <c r="F772" s="12">
        <v>7589.2818600000001</v>
      </c>
      <c r="G772" s="11">
        <f t="shared" si="24"/>
        <v>-1752.1201599999995</v>
      </c>
      <c r="H772" s="10">
        <f t="shared" si="25"/>
        <v>-0.18756500964723491</v>
      </c>
    </row>
    <row r="773" spans="1:8" ht="16.5" customHeight="1" x14ac:dyDescent="0.3">
      <c r="A773" s="15">
        <v>6901</v>
      </c>
      <c r="B773" s="14" t="s">
        <v>490</v>
      </c>
      <c r="C773" s="13">
        <v>25.133659999999999</v>
      </c>
      <c r="D773" s="13">
        <v>39.082889999999999</v>
      </c>
      <c r="E773" s="13">
        <v>75.037570000000002</v>
      </c>
      <c r="F773" s="12">
        <v>71.78828</v>
      </c>
      <c r="G773" s="11">
        <f t="shared" si="24"/>
        <v>32.705390000000001</v>
      </c>
      <c r="H773" s="10">
        <f t="shared" si="25"/>
        <v>0.83682117673488332</v>
      </c>
    </row>
    <row r="774" spans="1:8" ht="16.5" customHeight="1" x14ac:dyDescent="0.3">
      <c r="A774" s="15">
        <v>6902</v>
      </c>
      <c r="B774" s="14" t="s">
        <v>489</v>
      </c>
      <c r="C774" s="13">
        <v>4378.3384340000002</v>
      </c>
      <c r="D774" s="13">
        <v>5606.0732199999993</v>
      </c>
      <c r="E774" s="13">
        <v>4704.1132669999997</v>
      </c>
      <c r="F774" s="12">
        <v>9257.5457200000001</v>
      </c>
      <c r="G774" s="11">
        <f t="shared" si="24"/>
        <v>3651.4725000000008</v>
      </c>
      <c r="H774" s="10">
        <f t="shared" si="25"/>
        <v>0.65134227768791098</v>
      </c>
    </row>
    <row r="775" spans="1:8" ht="16.5" customHeight="1" x14ac:dyDescent="0.3">
      <c r="A775" s="15">
        <v>6903</v>
      </c>
      <c r="B775" s="14" t="s">
        <v>488</v>
      </c>
      <c r="C775" s="13">
        <v>987.31482999999992</v>
      </c>
      <c r="D775" s="13">
        <v>4435.2650800000001</v>
      </c>
      <c r="E775" s="13">
        <v>495.98086599999999</v>
      </c>
      <c r="F775" s="12">
        <v>3109.8916400000003</v>
      </c>
      <c r="G775" s="11">
        <f t="shared" ref="G775:G838" si="26">F775-D775</f>
        <v>-1325.3734399999998</v>
      </c>
      <c r="H775" s="10">
        <f t="shared" ref="H775:H838" si="27">IF(D775&lt;&gt;0,G775/D775,"")</f>
        <v>-0.29882620679799365</v>
      </c>
    </row>
    <row r="776" spans="1:8" ht="16.5" customHeight="1" x14ac:dyDescent="0.3">
      <c r="A776" s="15">
        <v>6904</v>
      </c>
      <c r="B776" s="14" t="s">
        <v>487</v>
      </c>
      <c r="C776" s="13">
        <v>15924.073482000002</v>
      </c>
      <c r="D776" s="13">
        <v>1759.76803</v>
      </c>
      <c r="E776" s="13">
        <v>3777.2949399999998</v>
      </c>
      <c r="F776" s="12">
        <v>677.60646999999994</v>
      </c>
      <c r="G776" s="11">
        <f t="shared" si="26"/>
        <v>-1082.16156</v>
      </c>
      <c r="H776" s="10">
        <f t="shared" si="27"/>
        <v>-0.61494557325262922</v>
      </c>
    </row>
    <row r="777" spans="1:8" ht="16.5" customHeight="1" x14ac:dyDescent="0.3">
      <c r="A777" s="15">
        <v>6905</v>
      </c>
      <c r="B777" s="14" t="s">
        <v>486</v>
      </c>
      <c r="C777" s="13">
        <v>3039.0731700000001</v>
      </c>
      <c r="D777" s="13">
        <v>950.43714</v>
      </c>
      <c r="E777" s="13">
        <v>640.08958999999993</v>
      </c>
      <c r="F777" s="12">
        <v>304.01943</v>
      </c>
      <c r="G777" s="11">
        <f t="shared" si="26"/>
        <v>-646.41770999999994</v>
      </c>
      <c r="H777" s="10">
        <f t="shared" si="27"/>
        <v>-0.68012673620898267</v>
      </c>
    </row>
    <row r="778" spans="1:8" ht="16.5" customHeight="1" x14ac:dyDescent="0.3">
      <c r="A778" s="15">
        <v>6906</v>
      </c>
      <c r="B778" s="14" t="s">
        <v>485</v>
      </c>
      <c r="C778" s="13">
        <v>4.7807000000000002E-2</v>
      </c>
      <c r="D778" s="13">
        <v>3.7343800000000003</v>
      </c>
      <c r="E778" s="13">
        <v>2.0369999999999997E-3</v>
      </c>
      <c r="F778" s="12">
        <v>0.12106</v>
      </c>
      <c r="G778" s="11">
        <f t="shared" si="26"/>
        <v>-3.6133200000000003</v>
      </c>
      <c r="H778" s="10">
        <f t="shared" si="27"/>
        <v>-0.96758230281867408</v>
      </c>
    </row>
    <row r="779" spans="1:8" ht="16.5" customHeight="1" x14ac:dyDescent="0.3">
      <c r="A779" s="15">
        <v>6907</v>
      </c>
      <c r="B779" s="14" t="s">
        <v>484</v>
      </c>
      <c r="C779" s="13">
        <v>36611.526606000101</v>
      </c>
      <c r="D779" s="13">
        <v>19374.751090000002</v>
      </c>
      <c r="E779" s="13">
        <v>37519.012153999996</v>
      </c>
      <c r="F779" s="12">
        <v>24590.800579999999</v>
      </c>
      <c r="G779" s="11">
        <f t="shared" si="26"/>
        <v>5216.0494899999976</v>
      </c>
      <c r="H779" s="10">
        <f t="shared" si="27"/>
        <v>0.26921891619511884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401.23228710000001</v>
      </c>
      <c r="D781" s="13">
        <v>864.94322</v>
      </c>
      <c r="E781" s="13">
        <v>302.95675670000003</v>
      </c>
      <c r="F781" s="12">
        <v>1036.1628699999999</v>
      </c>
      <c r="G781" s="11">
        <f t="shared" si="26"/>
        <v>171.21964999999989</v>
      </c>
      <c r="H781" s="10">
        <f t="shared" si="27"/>
        <v>0.19795478598005531</v>
      </c>
    </row>
    <row r="782" spans="1:8" ht="16.5" customHeight="1" x14ac:dyDescent="0.3">
      <c r="A782" s="15">
        <v>6910</v>
      </c>
      <c r="B782" s="14" t="s">
        <v>481</v>
      </c>
      <c r="C782" s="13">
        <v>1840.515159</v>
      </c>
      <c r="D782" s="13">
        <v>3981.1896400000001</v>
      </c>
      <c r="E782" s="13">
        <v>1967.7327551999999</v>
      </c>
      <c r="F782" s="12">
        <v>4544.4624100000001</v>
      </c>
      <c r="G782" s="11">
        <f t="shared" si="26"/>
        <v>563.27277000000004</v>
      </c>
      <c r="H782" s="10">
        <f t="shared" si="27"/>
        <v>0.14148353154058746</v>
      </c>
    </row>
    <row r="783" spans="1:8" ht="16.5" customHeight="1" x14ac:dyDescent="0.3">
      <c r="A783" s="15">
        <v>6911</v>
      </c>
      <c r="B783" s="14" t="s">
        <v>480</v>
      </c>
      <c r="C783" s="13">
        <v>1156.9953926899998</v>
      </c>
      <c r="D783" s="13">
        <v>3063.5322900000001</v>
      </c>
      <c r="E783" s="13">
        <v>1585.47651627</v>
      </c>
      <c r="F783" s="12">
        <v>4229.0503399999998</v>
      </c>
      <c r="G783" s="11">
        <f t="shared" si="26"/>
        <v>1165.5180499999997</v>
      </c>
      <c r="H783" s="10">
        <f t="shared" si="27"/>
        <v>0.38044908284612844</v>
      </c>
    </row>
    <row r="784" spans="1:8" ht="25.5" customHeight="1" x14ac:dyDescent="0.3">
      <c r="A784" s="15">
        <v>6912</v>
      </c>
      <c r="B784" s="14" t="s">
        <v>479</v>
      </c>
      <c r="C784" s="13">
        <v>894.84220189999996</v>
      </c>
      <c r="D784" s="13">
        <v>2075.69571</v>
      </c>
      <c r="E784" s="13">
        <v>799.25480997999898</v>
      </c>
      <c r="F784" s="12">
        <v>2132.17283</v>
      </c>
      <c r="G784" s="11">
        <f t="shared" si="26"/>
        <v>56.477120000000014</v>
      </c>
      <c r="H784" s="10">
        <f t="shared" si="27"/>
        <v>2.7208766548927354E-2</v>
      </c>
    </row>
    <row r="785" spans="1:8" ht="16.5" customHeight="1" x14ac:dyDescent="0.3">
      <c r="A785" s="15">
        <v>6913</v>
      </c>
      <c r="B785" s="14" t="s">
        <v>478</v>
      </c>
      <c r="C785" s="13">
        <v>73.451599729999998</v>
      </c>
      <c r="D785" s="13">
        <v>302.24715999999995</v>
      </c>
      <c r="E785" s="13">
        <v>109.50239827</v>
      </c>
      <c r="F785" s="12">
        <v>454.09492999999998</v>
      </c>
      <c r="G785" s="11">
        <f t="shared" si="26"/>
        <v>151.84777000000003</v>
      </c>
      <c r="H785" s="10">
        <f t="shared" si="27"/>
        <v>0.50239601920494492</v>
      </c>
    </row>
    <row r="786" spans="1:8" ht="16.5" customHeight="1" x14ac:dyDescent="0.3">
      <c r="A786" s="15">
        <v>6914</v>
      </c>
      <c r="B786" s="14" t="s">
        <v>477</v>
      </c>
      <c r="C786" s="13">
        <v>832.92498950000004</v>
      </c>
      <c r="D786" s="13">
        <v>1407.34051</v>
      </c>
      <c r="E786" s="13">
        <v>855.7837917600001</v>
      </c>
      <c r="F786" s="12">
        <v>1333.27142</v>
      </c>
      <c r="G786" s="11">
        <f t="shared" si="26"/>
        <v>-74.06908999999996</v>
      </c>
      <c r="H786" s="10">
        <f t="shared" si="27"/>
        <v>-5.2630539285762445E-2</v>
      </c>
    </row>
    <row r="787" spans="1:8" ht="16.5" customHeight="1" x14ac:dyDescent="0.3">
      <c r="A787" s="15">
        <v>7001</v>
      </c>
      <c r="B787" s="14" t="s">
        <v>476</v>
      </c>
      <c r="C787" s="13">
        <v>5993.0149309999997</v>
      </c>
      <c r="D787" s="13">
        <v>471.27148</v>
      </c>
      <c r="E787" s="13">
        <v>3226.6257900000001</v>
      </c>
      <c r="F787" s="12">
        <v>172.03797</v>
      </c>
      <c r="G787" s="11">
        <f t="shared" si="26"/>
        <v>-299.23351000000002</v>
      </c>
      <c r="H787" s="10">
        <f t="shared" si="27"/>
        <v>-0.63494932899398038</v>
      </c>
    </row>
    <row r="788" spans="1:8" ht="16.5" customHeight="1" x14ac:dyDescent="0.3">
      <c r="A788" s="15">
        <v>7002</v>
      </c>
      <c r="B788" s="14" t="s">
        <v>475</v>
      </c>
      <c r="C788" s="13">
        <v>245.369316</v>
      </c>
      <c r="D788" s="13">
        <v>375.72108000000003</v>
      </c>
      <c r="E788" s="13">
        <v>169.827461</v>
      </c>
      <c r="F788" s="12">
        <v>357.26240000000001</v>
      </c>
      <c r="G788" s="11">
        <f t="shared" si="26"/>
        <v>-18.458680000000015</v>
      </c>
      <c r="H788" s="10">
        <f t="shared" si="27"/>
        <v>-4.9128678114094673E-2</v>
      </c>
    </row>
    <row r="789" spans="1:8" ht="16.5" customHeight="1" x14ac:dyDescent="0.3">
      <c r="A789" s="15">
        <v>7003</v>
      </c>
      <c r="B789" s="14" t="s">
        <v>474</v>
      </c>
      <c r="C789" s="13">
        <v>412.08931999999999</v>
      </c>
      <c r="D789" s="13">
        <v>258.37774999999999</v>
      </c>
      <c r="E789" s="13">
        <v>236.84356</v>
      </c>
      <c r="F789" s="12">
        <v>300.50803999999999</v>
      </c>
      <c r="G789" s="11">
        <f t="shared" si="26"/>
        <v>42.130290000000002</v>
      </c>
      <c r="H789" s="10">
        <f t="shared" si="27"/>
        <v>0.16305695827136821</v>
      </c>
    </row>
    <row r="790" spans="1:8" ht="16.5" customHeight="1" x14ac:dyDescent="0.3">
      <c r="A790" s="15">
        <v>7004</v>
      </c>
      <c r="B790" s="14" t="s">
        <v>473</v>
      </c>
      <c r="C790" s="13">
        <v>64.064729999999997</v>
      </c>
      <c r="D790" s="13">
        <v>54.299790000000002</v>
      </c>
      <c r="E790" s="13">
        <v>111.5427</v>
      </c>
      <c r="F790" s="12">
        <v>100.31273</v>
      </c>
      <c r="G790" s="11">
        <f t="shared" si="26"/>
        <v>46.01294</v>
      </c>
      <c r="H790" s="10">
        <f t="shared" si="27"/>
        <v>0.84738707092605692</v>
      </c>
    </row>
    <row r="791" spans="1:8" ht="16.5" customHeight="1" x14ac:dyDescent="0.3">
      <c r="A791" s="15">
        <v>7005</v>
      </c>
      <c r="B791" s="14" t="s">
        <v>472</v>
      </c>
      <c r="C791" s="13">
        <v>49923.6318455</v>
      </c>
      <c r="D791" s="13">
        <v>25019.620119999901</v>
      </c>
      <c r="E791" s="13">
        <v>50311.226612000006</v>
      </c>
      <c r="F791" s="12">
        <v>29411.562320000001</v>
      </c>
      <c r="G791" s="11">
        <f t="shared" si="26"/>
        <v>4391.9422000000995</v>
      </c>
      <c r="H791" s="10">
        <f t="shared" si="27"/>
        <v>0.1755399234255087</v>
      </c>
    </row>
    <row r="792" spans="1:8" ht="16.5" customHeight="1" x14ac:dyDescent="0.3">
      <c r="A792" s="15">
        <v>7006</v>
      </c>
      <c r="B792" s="14" t="s">
        <v>471</v>
      </c>
      <c r="C792" s="13">
        <v>176.42322399999998</v>
      </c>
      <c r="D792" s="13">
        <v>233.37187</v>
      </c>
      <c r="E792" s="13">
        <v>365.72463543600003</v>
      </c>
      <c r="F792" s="12">
        <v>494.96884</v>
      </c>
      <c r="G792" s="11">
        <f t="shared" si="26"/>
        <v>261.59697</v>
      </c>
      <c r="H792" s="10">
        <f t="shared" si="27"/>
        <v>1.1209447393981118</v>
      </c>
    </row>
    <row r="793" spans="1:8" ht="16.5" customHeight="1" x14ac:dyDescent="0.3">
      <c r="A793" s="15">
        <v>7007</v>
      </c>
      <c r="B793" s="14" t="s">
        <v>470</v>
      </c>
      <c r="C793" s="13">
        <v>1756.78620097065</v>
      </c>
      <c r="D793" s="13">
        <v>4280.9864699999907</v>
      </c>
      <c r="E793" s="13">
        <v>1697.3118890999999</v>
      </c>
      <c r="F793" s="12">
        <v>5766.0903899999903</v>
      </c>
      <c r="G793" s="11">
        <f t="shared" si="26"/>
        <v>1485.1039199999996</v>
      </c>
      <c r="H793" s="10">
        <f t="shared" si="27"/>
        <v>0.34690694082011492</v>
      </c>
    </row>
    <row r="794" spans="1:8" ht="16.5" customHeight="1" x14ac:dyDescent="0.3">
      <c r="A794" s="15">
        <v>7008</v>
      </c>
      <c r="B794" s="14" t="s">
        <v>469</v>
      </c>
      <c r="C794" s="13">
        <v>443.18916899999999</v>
      </c>
      <c r="D794" s="13">
        <v>785.23646999999994</v>
      </c>
      <c r="E794" s="13">
        <v>665.26661300000001</v>
      </c>
      <c r="F794" s="12">
        <v>1368.5543899999998</v>
      </c>
      <c r="G794" s="11">
        <f t="shared" si="26"/>
        <v>583.31791999999984</v>
      </c>
      <c r="H794" s="10">
        <f t="shared" si="27"/>
        <v>0.74285637802839177</v>
      </c>
    </row>
    <row r="795" spans="1:8" ht="16.5" customHeight="1" x14ac:dyDescent="0.3">
      <c r="A795" s="15">
        <v>7009</v>
      </c>
      <c r="B795" s="14" t="s">
        <v>468</v>
      </c>
      <c r="C795" s="13">
        <v>4316.1672933999898</v>
      </c>
      <c r="D795" s="13">
        <v>4367.6970900000097</v>
      </c>
      <c r="E795" s="13">
        <v>4327.7973839000097</v>
      </c>
      <c r="F795" s="12">
        <v>5114.9465</v>
      </c>
      <c r="G795" s="11">
        <f t="shared" si="26"/>
        <v>747.24940999999035</v>
      </c>
      <c r="H795" s="10">
        <f t="shared" si="27"/>
        <v>0.17108544722820709</v>
      </c>
    </row>
    <row r="796" spans="1:8" ht="25.5" customHeight="1" x14ac:dyDescent="0.3">
      <c r="A796" s="15">
        <v>7010</v>
      </c>
      <c r="B796" s="14" t="s">
        <v>467</v>
      </c>
      <c r="C796" s="13">
        <v>5679.7223118000002</v>
      </c>
      <c r="D796" s="13">
        <v>5200.3004500000106</v>
      </c>
      <c r="E796" s="13">
        <v>6134.7682024999995</v>
      </c>
      <c r="F796" s="12">
        <v>7607.4968099999996</v>
      </c>
      <c r="G796" s="11">
        <f t="shared" si="26"/>
        <v>2407.196359999989</v>
      </c>
      <c r="H796" s="10">
        <f t="shared" si="27"/>
        <v>0.46289563134760492</v>
      </c>
    </row>
    <row r="797" spans="1:8" ht="16.5" customHeight="1" x14ac:dyDescent="0.3">
      <c r="A797" s="15">
        <v>7011</v>
      </c>
      <c r="B797" s="14" t="s">
        <v>466</v>
      </c>
      <c r="C797" s="13">
        <v>130.006687</v>
      </c>
      <c r="D797" s="13">
        <v>209.04814000000002</v>
      </c>
      <c r="E797" s="13">
        <v>126.075633</v>
      </c>
      <c r="F797" s="12">
        <v>287.63252</v>
      </c>
      <c r="G797" s="11">
        <f t="shared" si="26"/>
        <v>78.584379999999982</v>
      </c>
      <c r="H797" s="10">
        <f t="shared" si="27"/>
        <v>0.37591523177388697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5839.4210304340004</v>
      </c>
      <c r="D799" s="13">
        <v>12334.820320000001</v>
      </c>
      <c r="E799" s="13">
        <v>5761.7200659399496</v>
      </c>
      <c r="F799" s="12">
        <v>14391.10907</v>
      </c>
      <c r="G799" s="11">
        <f t="shared" si="26"/>
        <v>2056.2887499999997</v>
      </c>
      <c r="H799" s="10">
        <f t="shared" si="27"/>
        <v>0.16670601570627497</v>
      </c>
    </row>
    <row r="800" spans="1:8" ht="16.5" customHeight="1" x14ac:dyDescent="0.3">
      <c r="A800" s="15">
        <v>7014</v>
      </c>
      <c r="B800" s="14" t="s">
        <v>463</v>
      </c>
      <c r="C800" s="13">
        <v>16.445010999999997</v>
      </c>
      <c r="D800" s="13">
        <v>72.174340000000001</v>
      </c>
      <c r="E800" s="13">
        <v>9.1567027999999784</v>
      </c>
      <c r="F800" s="12">
        <v>67.19529</v>
      </c>
      <c r="G800" s="11">
        <f t="shared" si="26"/>
        <v>-4.9790500000000009</v>
      </c>
      <c r="H800" s="10">
        <f t="shared" si="27"/>
        <v>-6.8986429248954692E-2</v>
      </c>
    </row>
    <row r="801" spans="1:8" ht="16.5" customHeight="1" x14ac:dyDescent="0.3">
      <c r="A801" s="15">
        <v>7015</v>
      </c>
      <c r="B801" s="14" t="s">
        <v>462</v>
      </c>
      <c r="C801" s="13">
        <v>3.4261619999999997</v>
      </c>
      <c r="D801" s="13">
        <v>22.271249999999998</v>
      </c>
      <c r="E801" s="13">
        <v>2.5847085400000003</v>
      </c>
      <c r="F801" s="12">
        <v>16.91375</v>
      </c>
      <c r="G801" s="11">
        <f t="shared" si="26"/>
        <v>-5.3574999999999982</v>
      </c>
      <c r="H801" s="10">
        <f t="shared" si="27"/>
        <v>-0.24055677162260755</v>
      </c>
    </row>
    <row r="802" spans="1:8" ht="16.5" customHeight="1" x14ac:dyDescent="0.3">
      <c r="A802" s="15">
        <v>7016</v>
      </c>
      <c r="B802" s="14" t="s">
        <v>461</v>
      </c>
      <c r="C802" s="13">
        <v>57.714894999999999</v>
      </c>
      <c r="D802" s="13">
        <v>203.36348999999998</v>
      </c>
      <c r="E802" s="13">
        <v>84.681899999999999</v>
      </c>
      <c r="F802" s="12">
        <v>167.81848000000002</v>
      </c>
      <c r="G802" s="11">
        <f t="shared" si="26"/>
        <v>-35.545009999999962</v>
      </c>
      <c r="H802" s="10">
        <f t="shared" si="27"/>
        <v>-0.1747856018796686</v>
      </c>
    </row>
    <row r="803" spans="1:8" ht="25.5" customHeight="1" x14ac:dyDescent="0.3">
      <c r="A803" s="15">
        <v>7017</v>
      </c>
      <c r="B803" s="14" t="s">
        <v>460</v>
      </c>
      <c r="C803" s="13">
        <v>61.327124000000005</v>
      </c>
      <c r="D803" s="13">
        <v>689.55809999999997</v>
      </c>
      <c r="E803" s="13">
        <v>50.500567600000004</v>
      </c>
      <c r="F803" s="12">
        <v>678.75366000000008</v>
      </c>
      <c r="G803" s="11">
        <f t="shared" si="26"/>
        <v>-10.804439999999886</v>
      </c>
      <c r="H803" s="10">
        <f t="shared" si="27"/>
        <v>-1.5668643439907218E-2</v>
      </c>
    </row>
    <row r="804" spans="1:8" ht="16.5" customHeight="1" x14ac:dyDescent="0.3">
      <c r="A804" s="15">
        <v>7018</v>
      </c>
      <c r="B804" s="14" t="s">
        <v>459</v>
      </c>
      <c r="C804" s="13">
        <v>222.917745</v>
      </c>
      <c r="D804" s="13">
        <v>475.08163000000002</v>
      </c>
      <c r="E804" s="13">
        <v>247.09278599999999</v>
      </c>
      <c r="F804" s="12">
        <v>701.06820999999991</v>
      </c>
      <c r="G804" s="11">
        <f t="shared" si="26"/>
        <v>225.98657999999989</v>
      </c>
      <c r="H804" s="10">
        <f t="shared" si="27"/>
        <v>0.47567947428318769</v>
      </c>
    </row>
    <row r="805" spans="1:8" ht="16.5" customHeight="1" x14ac:dyDescent="0.3">
      <c r="A805" s="15">
        <v>7019</v>
      </c>
      <c r="B805" s="14" t="s">
        <v>458</v>
      </c>
      <c r="C805" s="13">
        <v>7076.9203520000001</v>
      </c>
      <c r="D805" s="13">
        <v>11426.900009999999</v>
      </c>
      <c r="E805" s="13">
        <v>6755.3886936999997</v>
      </c>
      <c r="F805" s="12">
        <v>13417.08109</v>
      </c>
      <c r="G805" s="11">
        <f t="shared" si="26"/>
        <v>1990.1810800000003</v>
      </c>
      <c r="H805" s="10">
        <f t="shared" si="27"/>
        <v>0.17416631617134457</v>
      </c>
    </row>
    <row r="806" spans="1:8" ht="16.5" customHeight="1" x14ac:dyDescent="0.3">
      <c r="A806" s="15">
        <v>7020</v>
      </c>
      <c r="B806" s="14" t="s">
        <v>457</v>
      </c>
      <c r="C806" s="13">
        <v>1240.2150168999999</v>
      </c>
      <c r="D806" s="13">
        <v>3080.5695599999999</v>
      </c>
      <c r="E806" s="13">
        <v>1057.55324047</v>
      </c>
      <c r="F806" s="12">
        <v>3065.0505099999996</v>
      </c>
      <c r="G806" s="11">
        <f t="shared" si="26"/>
        <v>-15.519050000000334</v>
      </c>
      <c r="H806" s="10">
        <f t="shared" si="27"/>
        <v>-5.0377210115652559E-3</v>
      </c>
    </row>
    <row r="807" spans="1:8" ht="16.5" customHeight="1" x14ac:dyDescent="0.3">
      <c r="A807" s="15">
        <v>7101</v>
      </c>
      <c r="B807" s="14" t="s">
        <v>456</v>
      </c>
      <c r="C807" s="13">
        <v>0.10737105</v>
      </c>
      <c r="D807" s="13">
        <v>56.068559999999998</v>
      </c>
      <c r="E807" s="13">
        <v>8.6195499999999994E-2</v>
      </c>
      <c r="F807" s="12">
        <v>143.00944000000001</v>
      </c>
      <c r="G807" s="11">
        <f t="shared" si="26"/>
        <v>86.940880000000021</v>
      </c>
      <c r="H807" s="10">
        <f t="shared" si="27"/>
        <v>1.5506173156578307</v>
      </c>
    </row>
    <row r="808" spans="1:8" ht="16.5" customHeight="1" x14ac:dyDescent="0.3">
      <c r="A808" s="15">
        <v>7102</v>
      </c>
      <c r="B808" s="14" t="s">
        <v>455</v>
      </c>
      <c r="C808" s="13">
        <v>1.9986000000000001E-5</v>
      </c>
      <c r="D808" s="13">
        <v>21.054169999999999</v>
      </c>
      <c r="E808" s="13">
        <v>8.2999999999999998E-5</v>
      </c>
      <c r="F808" s="12">
        <v>11.259259999999999</v>
      </c>
      <c r="G808" s="11">
        <f t="shared" si="26"/>
        <v>-9.7949099999999998</v>
      </c>
      <c r="H808" s="10">
        <f t="shared" si="27"/>
        <v>-0.46522422873948488</v>
      </c>
    </row>
    <row r="809" spans="1:8" ht="16.5" customHeight="1" x14ac:dyDescent="0.3">
      <c r="A809" s="15">
        <v>7103</v>
      </c>
      <c r="B809" s="14" t="s">
        <v>454</v>
      </c>
      <c r="C809" s="13">
        <v>0.25127628299999999</v>
      </c>
      <c r="D809" s="13">
        <v>34.390509999999999</v>
      </c>
      <c r="E809" s="13">
        <v>2.1843409999999998E-3</v>
      </c>
      <c r="F809" s="12">
        <v>21.452009999999998</v>
      </c>
      <c r="G809" s="11">
        <f t="shared" si="26"/>
        <v>-12.938500000000001</v>
      </c>
      <c r="H809" s="10">
        <f t="shared" si="27"/>
        <v>-0.37622297546619698</v>
      </c>
    </row>
    <row r="810" spans="1:8" ht="25.5" customHeight="1" x14ac:dyDescent="0.3">
      <c r="A810" s="15">
        <v>7104</v>
      </c>
      <c r="B810" s="14" t="s">
        <v>453</v>
      </c>
      <c r="C810" s="13">
        <v>1.6092961999999999E-2</v>
      </c>
      <c r="D810" s="13">
        <v>27.880700000000001</v>
      </c>
      <c r="E810" s="13">
        <v>1.5608809999999999E-3</v>
      </c>
      <c r="F810" s="12">
        <v>5.7759499999999999</v>
      </c>
      <c r="G810" s="11">
        <f t="shared" si="26"/>
        <v>-22.104750000000003</v>
      </c>
      <c r="H810" s="10">
        <f t="shared" si="27"/>
        <v>-0.79283339370962713</v>
      </c>
    </row>
    <row r="811" spans="1:8" ht="25.5" customHeight="1" x14ac:dyDescent="0.3">
      <c r="A811" s="15">
        <v>7105</v>
      </c>
      <c r="B811" s="14" t="s">
        <v>452</v>
      </c>
      <c r="C811" s="13">
        <v>1.0341300000000002</v>
      </c>
      <c r="D811" s="13">
        <v>372.95625999999999</v>
      </c>
      <c r="E811" s="13">
        <v>1.4874122000000001</v>
      </c>
      <c r="F811" s="12">
        <v>493.54169999999999</v>
      </c>
      <c r="G811" s="11">
        <f t="shared" si="26"/>
        <v>120.58544000000001</v>
      </c>
      <c r="H811" s="10">
        <f t="shared" si="27"/>
        <v>0.3233232765686786</v>
      </c>
    </row>
    <row r="812" spans="1:8" ht="16.5" customHeight="1" x14ac:dyDescent="0.3">
      <c r="A812" s="15">
        <v>7106</v>
      </c>
      <c r="B812" s="14" t="s">
        <v>451</v>
      </c>
      <c r="C812" s="13">
        <v>2.4823809999999997</v>
      </c>
      <c r="D812" s="13">
        <v>251.45026999999999</v>
      </c>
      <c r="E812" s="13">
        <v>1.4210295534399999</v>
      </c>
      <c r="F812" s="12">
        <v>158.93316000000002</v>
      </c>
      <c r="G812" s="11">
        <f t="shared" si="26"/>
        <v>-92.517109999999974</v>
      </c>
      <c r="H812" s="10">
        <f t="shared" si="27"/>
        <v>-0.3679340252846019</v>
      </c>
    </row>
    <row r="813" spans="1:8" ht="16.5" customHeight="1" x14ac:dyDescent="0.3">
      <c r="A813" s="15">
        <v>7107</v>
      </c>
      <c r="B813" s="14" t="s">
        <v>450</v>
      </c>
      <c r="C813" s="13">
        <v>0</v>
      </c>
      <c r="D813" s="13">
        <v>0</v>
      </c>
      <c r="E813" s="13">
        <v>8.199999999999999E-3</v>
      </c>
      <c r="F813" s="12">
        <v>0.49270999999999998</v>
      </c>
      <c r="G813" s="11">
        <f t="shared" si="26"/>
        <v>0.49270999999999998</v>
      </c>
      <c r="H813" s="10" t="str">
        <f t="shared" si="27"/>
        <v/>
      </c>
    </row>
    <row r="814" spans="1:8" ht="16.5" customHeight="1" x14ac:dyDescent="0.3">
      <c r="A814" s="15">
        <v>7108</v>
      </c>
      <c r="B814" s="14" t="s">
        <v>449</v>
      </c>
      <c r="C814" s="13">
        <v>5.1655300000000006E-3</v>
      </c>
      <c r="D814" s="13">
        <v>103.61752</v>
      </c>
      <c r="E814" s="13">
        <v>1.4980147999999998E-4</v>
      </c>
      <c r="F814" s="12">
        <v>9.5834899999999994</v>
      </c>
      <c r="G814" s="11">
        <f t="shared" si="26"/>
        <v>-94.034030000000001</v>
      </c>
      <c r="H814" s="10">
        <f t="shared" si="27"/>
        <v>-0.90751091128218475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1.33315E-3</v>
      </c>
      <c r="D816" s="13">
        <v>206.99686</v>
      </c>
      <c r="E816" s="13">
        <v>1.9807498799999999E-3</v>
      </c>
      <c r="F816" s="12">
        <v>331.61263000000002</v>
      </c>
      <c r="G816" s="11">
        <f t="shared" si="26"/>
        <v>124.61577000000003</v>
      </c>
      <c r="H816" s="10">
        <f t="shared" si="27"/>
        <v>0.60201768278030898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0</v>
      </c>
      <c r="F817" s="12">
        <v>0</v>
      </c>
      <c r="G817" s="11">
        <f t="shared" si="26"/>
        <v>0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8.2500000000000006E-6</v>
      </c>
      <c r="D818" s="13">
        <v>0.31213999999999997</v>
      </c>
      <c r="E818" s="13">
        <v>0</v>
      </c>
      <c r="F818" s="12">
        <v>0</v>
      </c>
      <c r="G818" s="11">
        <f t="shared" si="26"/>
        <v>-0.31213999999999997</v>
      </c>
      <c r="H818" s="10">
        <f t="shared" si="27"/>
        <v>-1</v>
      </c>
    </row>
    <row r="819" spans="1:8" ht="16.5" customHeight="1" x14ac:dyDescent="0.3">
      <c r="A819" s="15">
        <v>7113</v>
      </c>
      <c r="B819" s="14" t="s">
        <v>444</v>
      </c>
      <c r="C819" s="13">
        <v>0.89606769600000102</v>
      </c>
      <c r="D819" s="13">
        <v>8454.5868100000007</v>
      </c>
      <c r="E819" s="13">
        <v>0.92615014099999993</v>
      </c>
      <c r="F819" s="12">
        <v>4159.4556499999999</v>
      </c>
      <c r="G819" s="11">
        <f t="shared" si="26"/>
        <v>-4295.1311600000008</v>
      </c>
      <c r="H819" s="10">
        <f t="shared" si="27"/>
        <v>-0.50802378123550196</v>
      </c>
    </row>
    <row r="820" spans="1:8" ht="16.5" customHeight="1" x14ac:dyDescent="0.3">
      <c r="A820" s="15">
        <v>7114</v>
      </c>
      <c r="B820" s="14" t="s">
        <v>443</v>
      </c>
      <c r="C820" s="13">
        <v>0.58840941000000002</v>
      </c>
      <c r="D820" s="13">
        <v>128.61044000000001</v>
      </c>
      <c r="E820" s="13">
        <v>1.2630762500000001</v>
      </c>
      <c r="F820" s="12">
        <v>55.090129999999995</v>
      </c>
      <c r="G820" s="11">
        <f t="shared" si="26"/>
        <v>-73.520310000000023</v>
      </c>
      <c r="H820" s="10">
        <f t="shared" si="27"/>
        <v>-0.57165118166145779</v>
      </c>
    </row>
    <row r="821" spans="1:8" ht="16.5" customHeight="1" x14ac:dyDescent="0.3">
      <c r="A821" s="15">
        <v>7115</v>
      </c>
      <c r="B821" s="14" t="s">
        <v>442</v>
      </c>
      <c r="C821" s="13">
        <v>1.3222486E-2</v>
      </c>
      <c r="D821" s="13">
        <v>52.763169999999995</v>
      </c>
      <c r="E821" s="13">
        <v>0.2091616</v>
      </c>
      <c r="F821" s="12">
        <v>4911.9630900000002</v>
      </c>
      <c r="G821" s="11">
        <f t="shared" si="26"/>
        <v>4859.19992</v>
      </c>
      <c r="H821" s="10">
        <f t="shared" si="27"/>
        <v>92.09454094589087</v>
      </c>
    </row>
    <row r="822" spans="1:8" ht="25.5" customHeight="1" x14ac:dyDescent="0.3">
      <c r="A822" s="15">
        <v>7116</v>
      </c>
      <c r="B822" s="14" t="s">
        <v>441</v>
      </c>
      <c r="C822" s="13">
        <v>1.65732916</v>
      </c>
      <c r="D822" s="13">
        <v>66.077979999999997</v>
      </c>
      <c r="E822" s="13">
        <v>0.22683878999999998</v>
      </c>
      <c r="F822" s="12">
        <v>36.765050000000002</v>
      </c>
      <c r="G822" s="11">
        <f t="shared" si="26"/>
        <v>-29.312929999999994</v>
      </c>
      <c r="H822" s="10">
        <f t="shared" si="27"/>
        <v>-0.44361116971190701</v>
      </c>
    </row>
    <row r="823" spans="1:8" ht="16.5" customHeight="1" x14ac:dyDescent="0.3">
      <c r="A823" s="15">
        <v>7117</v>
      </c>
      <c r="B823" s="14" t="s">
        <v>440</v>
      </c>
      <c r="C823" s="13">
        <v>83.533449351999707</v>
      </c>
      <c r="D823" s="13">
        <v>1526.3358400000002</v>
      </c>
      <c r="E823" s="13">
        <v>160.82839851999998</v>
      </c>
      <c r="F823" s="12">
        <v>1777.09103</v>
      </c>
      <c r="G823" s="11">
        <f t="shared" si="26"/>
        <v>250.75518999999986</v>
      </c>
      <c r="H823" s="10">
        <f t="shared" si="27"/>
        <v>0.16428572495552474</v>
      </c>
    </row>
    <row r="824" spans="1:8" ht="16.5" customHeight="1" x14ac:dyDescent="0.3">
      <c r="A824" s="15">
        <v>7118</v>
      </c>
      <c r="B824" s="14" t="s">
        <v>439</v>
      </c>
      <c r="C824" s="13">
        <v>1.00432E-2</v>
      </c>
      <c r="D824" s="13">
        <v>30.026949999999999</v>
      </c>
      <c r="E824" s="13">
        <v>0</v>
      </c>
      <c r="F824" s="12">
        <v>0</v>
      </c>
      <c r="G824" s="11">
        <f t="shared" si="26"/>
        <v>-30.026949999999999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14.501440000000001</v>
      </c>
      <c r="D825" s="13">
        <v>25.331779999999998</v>
      </c>
      <c r="E825" s="13">
        <v>32.491810000000001</v>
      </c>
      <c r="F825" s="12">
        <v>41.861440000000002</v>
      </c>
      <c r="G825" s="11">
        <f t="shared" si="26"/>
        <v>16.529660000000003</v>
      </c>
      <c r="H825" s="10">
        <f t="shared" si="27"/>
        <v>0.65252658913033368</v>
      </c>
    </row>
    <row r="826" spans="1:8" ht="16.5" customHeight="1" x14ac:dyDescent="0.3">
      <c r="A826" s="15">
        <v>7202</v>
      </c>
      <c r="B826" s="14" t="s">
        <v>437</v>
      </c>
      <c r="C826" s="13">
        <v>13440.2387</v>
      </c>
      <c r="D826" s="13">
        <v>45754.544689999995</v>
      </c>
      <c r="E826" s="13">
        <v>2095.7849999999999</v>
      </c>
      <c r="F826" s="12">
        <v>10367.647919999999</v>
      </c>
      <c r="G826" s="11">
        <f t="shared" si="26"/>
        <v>-35386.896769999992</v>
      </c>
      <c r="H826" s="10">
        <f t="shared" si="27"/>
        <v>-0.77340725407183586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208.46365800000001</v>
      </c>
      <c r="D828" s="13">
        <v>78.285809999999998</v>
      </c>
      <c r="E828" s="13">
        <v>376.458326</v>
      </c>
      <c r="F828" s="12">
        <v>136.53447</v>
      </c>
      <c r="G828" s="11">
        <f t="shared" si="26"/>
        <v>58.248660000000001</v>
      </c>
      <c r="H828" s="10">
        <f t="shared" si="27"/>
        <v>0.74405131657959478</v>
      </c>
    </row>
    <row r="829" spans="1:8" ht="25.5" customHeight="1" x14ac:dyDescent="0.3">
      <c r="A829" s="15">
        <v>7205</v>
      </c>
      <c r="B829" s="14" t="s">
        <v>434</v>
      </c>
      <c r="C829" s="13">
        <v>264.956549</v>
      </c>
      <c r="D829" s="13">
        <v>419.59305000000001</v>
      </c>
      <c r="E829" s="13">
        <v>315.04680999999999</v>
      </c>
      <c r="F829" s="12">
        <v>545.55682999999999</v>
      </c>
      <c r="G829" s="11">
        <f t="shared" si="26"/>
        <v>125.96377999999999</v>
      </c>
      <c r="H829" s="10">
        <f t="shared" si="27"/>
        <v>0.30020463875652847</v>
      </c>
    </row>
    <row r="830" spans="1:8" ht="16.5" customHeight="1" x14ac:dyDescent="0.3">
      <c r="A830" s="15">
        <v>7206</v>
      </c>
      <c r="B830" s="14" t="s">
        <v>433</v>
      </c>
      <c r="C830" s="13">
        <v>55.77</v>
      </c>
      <c r="D830" s="13">
        <v>49.42313</v>
      </c>
      <c r="E830" s="13">
        <v>0</v>
      </c>
      <c r="F830" s="12">
        <v>0</v>
      </c>
      <c r="G830" s="11">
        <f t="shared" si="26"/>
        <v>-49.42313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5522.7659999999996</v>
      </c>
      <c r="D831" s="13">
        <v>3527.8502200000003</v>
      </c>
      <c r="E831" s="13">
        <v>72.204999999999998</v>
      </c>
      <c r="F831" s="12">
        <v>132.79835</v>
      </c>
      <c r="G831" s="11">
        <f t="shared" si="26"/>
        <v>-3395.0518700000002</v>
      </c>
      <c r="H831" s="10">
        <f t="shared" si="27"/>
        <v>-0.96235714621693891</v>
      </c>
    </row>
    <row r="832" spans="1:8" ht="38.25" customHeight="1" x14ac:dyDescent="0.3">
      <c r="A832" s="15">
        <v>7208</v>
      </c>
      <c r="B832" s="14" t="s">
        <v>431</v>
      </c>
      <c r="C832" s="13">
        <v>5433.8755599999995</v>
      </c>
      <c r="D832" s="13">
        <v>6300.1789800000006</v>
      </c>
      <c r="E832" s="13">
        <v>72891.345269999991</v>
      </c>
      <c r="F832" s="12">
        <v>65243.996460000002</v>
      </c>
      <c r="G832" s="11">
        <f t="shared" si="26"/>
        <v>58943.817479999998</v>
      </c>
      <c r="H832" s="10">
        <f t="shared" si="27"/>
        <v>9.3558957082200216</v>
      </c>
    </row>
    <row r="833" spans="1:8" ht="38.25" customHeight="1" x14ac:dyDescent="0.3">
      <c r="A833" s="15">
        <v>7209</v>
      </c>
      <c r="B833" s="14" t="s">
        <v>430</v>
      </c>
      <c r="C833" s="13">
        <v>5854.39606</v>
      </c>
      <c r="D833" s="13">
        <v>6172.8062599999994</v>
      </c>
      <c r="E833" s="13">
        <v>20570.796850000002</v>
      </c>
      <c r="F833" s="12">
        <v>18329.697199999999</v>
      </c>
      <c r="G833" s="11">
        <f t="shared" si="26"/>
        <v>12156.890939999999</v>
      </c>
      <c r="H833" s="10">
        <f t="shared" si="27"/>
        <v>1.9694269393771644</v>
      </c>
    </row>
    <row r="834" spans="1:8" ht="25.5" customHeight="1" x14ac:dyDescent="0.3">
      <c r="A834" s="15">
        <v>7210</v>
      </c>
      <c r="B834" s="14" t="s">
        <v>429</v>
      </c>
      <c r="C834" s="13">
        <v>64727.194219999998</v>
      </c>
      <c r="D834" s="13">
        <v>99104.475999999995</v>
      </c>
      <c r="E834" s="13">
        <v>116438.07163200001</v>
      </c>
      <c r="F834" s="12">
        <v>143090.02515</v>
      </c>
      <c r="G834" s="11">
        <f t="shared" si="26"/>
        <v>43985.549150000006</v>
      </c>
      <c r="H834" s="10">
        <f t="shared" si="27"/>
        <v>0.44383009653368238</v>
      </c>
    </row>
    <row r="835" spans="1:8" ht="38.25" customHeight="1" x14ac:dyDescent="0.3">
      <c r="A835" s="15">
        <v>7211</v>
      </c>
      <c r="B835" s="14" t="s">
        <v>428</v>
      </c>
      <c r="C835" s="13">
        <v>1792.871801</v>
      </c>
      <c r="D835" s="13">
        <v>2419.9287799999997</v>
      </c>
      <c r="E835" s="13">
        <v>4090.7089019999999</v>
      </c>
      <c r="F835" s="12">
        <v>4270.6220300000004</v>
      </c>
      <c r="G835" s="11">
        <f t="shared" si="26"/>
        <v>1850.6932500000007</v>
      </c>
      <c r="H835" s="10">
        <f t="shared" si="27"/>
        <v>0.76477178390349199</v>
      </c>
    </row>
    <row r="836" spans="1:8" ht="25.5" customHeight="1" x14ac:dyDescent="0.3">
      <c r="A836" s="15">
        <v>7212</v>
      </c>
      <c r="B836" s="14" t="s">
        <v>427</v>
      </c>
      <c r="C836" s="13">
        <v>2028.37373</v>
      </c>
      <c r="D836" s="13">
        <v>3334.9566</v>
      </c>
      <c r="E836" s="13">
        <v>2413.10088</v>
      </c>
      <c r="F836" s="12">
        <v>3170.7856299999999</v>
      </c>
      <c r="G836" s="11">
        <f t="shared" si="26"/>
        <v>-164.17097000000012</v>
      </c>
      <c r="H836" s="10">
        <f t="shared" si="27"/>
        <v>-4.9227318280543782E-2</v>
      </c>
    </row>
    <row r="837" spans="1:8" ht="25.5" customHeight="1" x14ac:dyDescent="0.3">
      <c r="A837" s="15">
        <v>7213</v>
      </c>
      <c r="B837" s="14" t="s">
        <v>426</v>
      </c>
      <c r="C837" s="13">
        <v>4324.3469999999998</v>
      </c>
      <c r="D837" s="13">
        <v>3669.5182200000004</v>
      </c>
      <c r="E837" s="13">
        <v>671.38900000000001</v>
      </c>
      <c r="F837" s="12">
        <v>525.42809999999997</v>
      </c>
      <c r="G837" s="11">
        <f t="shared" si="26"/>
        <v>-3144.0901200000003</v>
      </c>
      <c r="H837" s="10">
        <f t="shared" si="27"/>
        <v>-0.85681278345035716</v>
      </c>
    </row>
    <row r="838" spans="1:8" ht="25.5" customHeight="1" x14ac:dyDescent="0.3">
      <c r="A838" s="15">
        <v>7214</v>
      </c>
      <c r="B838" s="14" t="s">
        <v>425</v>
      </c>
      <c r="C838" s="13">
        <v>23439.034600000003</v>
      </c>
      <c r="D838" s="13">
        <v>18688.845109999998</v>
      </c>
      <c r="E838" s="13">
        <v>17994.90756</v>
      </c>
      <c r="F838" s="12">
        <v>14773.96192</v>
      </c>
      <c r="G838" s="11">
        <f t="shared" si="26"/>
        <v>-3914.8831899999986</v>
      </c>
      <c r="H838" s="10">
        <f t="shared" si="27"/>
        <v>-0.20947699908461592</v>
      </c>
    </row>
    <row r="839" spans="1:8" ht="16.5" customHeight="1" x14ac:dyDescent="0.3">
      <c r="A839" s="15">
        <v>7215</v>
      </c>
      <c r="B839" s="14" t="s">
        <v>424</v>
      </c>
      <c r="C839" s="13">
        <v>1138.673841</v>
      </c>
      <c r="D839" s="13">
        <v>2273.3399100000001</v>
      </c>
      <c r="E839" s="13">
        <v>912.84672860000001</v>
      </c>
      <c r="F839" s="12">
        <v>1624.06494</v>
      </c>
      <c r="G839" s="11">
        <f t="shared" ref="G839:G902" si="28">F839-D839</f>
        <v>-649.27497000000017</v>
      </c>
      <c r="H839" s="10">
        <f t="shared" ref="H839:H902" si="29">IF(D839&lt;&gt;0,G839/D839,"")</f>
        <v>-0.28560399927171476</v>
      </c>
    </row>
    <row r="840" spans="1:8" ht="16.5" customHeight="1" x14ac:dyDescent="0.3">
      <c r="A840" s="15">
        <v>7216</v>
      </c>
      <c r="B840" s="14" t="s">
        <v>423</v>
      </c>
      <c r="C840" s="13">
        <v>13283.718873</v>
      </c>
      <c r="D840" s="13">
        <v>13023.42302</v>
      </c>
      <c r="E840" s="13">
        <v>19035.840659000001</v>
      </c>
      <c r="F840" s="12">
        <v>16791.535370000001</v>
      </c>
      <c r="G840" s="11">
        <f t="shared" si="28"/>
        <v>3768.1123500000012</v>
      </c>
      <c r="H840" s="10">
        <f t="shared" si="29"/>
        <v>0.28933348354064298</v>
      </c>
    </row>
    <row r="841" spans="1:8" ht="16.5" customHeight="1" x14ac:dyDescent="0.3">
      <c r="A841" s="15">
        <v>7217</v>
      </c>
      <c r="B841" s="14" t="s">
        <v>422</v>
      </c>
      <c r="C841" s="13">
        <v>1830.3016769999999</v>
      </c>
      <c r="D841" s="13">
        <v>3079.9199900000003</v>
      </c>
      <c r="E841" s="13">
        <v>1467.213518</v>
      </c>
      <c r="F841" s="12">
        <v>2643.50792</v>
      </c>
      <c r="G841" s="11">
        <f t="shared" si="28"/>
        <v>-436.41207000000031</v>
      </c>
      <c r="H841" s="10">
        <f t="shared" si="29"/>
        <v>-0.1416959113928152</v>
      </c>
    </row>
    <row r="842" spans="1:8" ht="25.5" customHeight="1" x14ac:dyDescent="0.3">
      <c r="A842" s="15">
        <v>7218</v>
      </c>
      <c r="B842" s="14" t="s">
        <v>421</v>
      </c>
      <c r="C842" s="13">
        <v>530.14099999999996</v>
      </c>
      <c r="D842" s="13">
        <v>3347.9833399999998</v>
      </c>
      <c r="E842" s="13">
        <v>3252.3029999999999</v>
      </c>
      <c r="F842" s="12">
        <v>19130.04867</v>
      </c>
      <c r="G842" s="11">
        <f t="shared" si="28"/>
        <v>15782.065330000001</v>
      </c>
      <c r="H842" s="10">
        <f t="shared" si="29"/>
        <v>4.7139019903247199</v>
      </c>
    </row>
    <row r="843" spans="1:8" ht="25.5" customHeight="1" x14ac:dyDescent="0.3">
      <c r="A843" s="15">
        <v>7219</v>
      </c>
      <c r="B843" s="14" t="s">
        <v>420</v>
      </c>
      <c r="C843" s="13">
        <v>6194.5446229999998</v>
      </c>
      <c r="D843" s="13">
        <v>20376.469100000002</v>
      </c>
      <c r="E843" s="13">
        <v>7737.3245700000007</v>
      </c>
      <c r="F843" s="12">
        <v>18321.50085</v>
      </c>
      <c r="G843" s="11">
        <f t="shared" si="28"/>
        <v>-2054.9682500000017</v>
      </c>
      <c r="H843" s="10">
        <f t="shared" si="29"/>
        <v>-0.10085006582421101</v>
      </c>
    </row>
    <row r="844" spans="1:8" ht="25.5" customHeight="1" x14ac:dyDescent="0.3">
      <c r="A844" s="15">
        <v>7220</v>
      </c>
      <c r="B844" s="14" t="s">
        <v>419</v>
      </c>
      <c r="C844" s="13">
        <v>169.76371399999999</v>
      </c>
      <c r="D844" s="13">
        <v>613.89708999999993</v>
      </c>
      <c r="E844" s="13">
        <v>332.95801400000005</v>
      </c>
      <c r="F844" s="12">
        <v>1129.3002300000001</v>
      </c>
      <c r="G844" s="11">
        <f t="shared" si="28"/>
        <v>515.40314000000012</v>
      </c>
      <c r="H844" s="10">
        <f t="shared" si="29"/>
        <v>0.83955950988462935</v>
      </c>
    </row>
    <row r="845" spans="1:8" ht="25.5" customHeight="1" x14ac:dyDescent="0.3">
      <c r="A845" s="15">
        <v>7221</v>
      </c>
      <c r="B845" s="14" t="s">
        <v>418</v>
      </c>
      <c r="C845" s="13">
        <v>73.160910000000001</v>
      </c>
      <c r="D845" s="13">
        <v>400.81452000000002</v>
      </c>
      <c r="E845" s="13">
        <v>71.203179999999989</v>
      </c>
      <c r="F845" s="12">
        <v>370.03041999999999</v>
      </c>
      <c r="G845" s="11">
        <f t="shared" si="28"/>
        <v>-30.784100000000024</v>
      </c>
      <c r="H845" s="10">
        <f t="shared" si="29"/>
        <v>-7.6803854311465622E-2</v>
      </c>
    </row>
    <row r="846" spans="1:8" ht="25.5" customHeight="1" x14ac:dyDescent="0.3">
      <c r="A846" s="15">
        <v>7222</v>
      </c>
      <c r="B846" s="14" t="s">
        <v>417</v>
      </c>
      <c r="C846" s="13">
        <v>635.11486100000002</v>
      </c>
      <c r="D846" s="13">
        <v>3105.7130699999998</v>
      </c>
      <c r="E846" s="13">
        <v>740.91214099999991</v>
      </c>
      <c r="F846" s="12">
        <v>3007.25965</v>
      </c>
      <c r="G846" s="11">
        <f t="shared" si="28"/>
        <v>-98.453419999999824</v>
      </c>
      <c r="H846" s="10">
        <f t="shared" si="29"/>
        <v>-3.1700745619749032E-2</v>
      </c>
    </row>
    <row r="847" spans="1:8" ht="16.5" customHeight="1" x14ac:dyDescent="0.3">
      <c r="A847" s="15">
        <v>7223</v>
      </c>
      <c r="B847" s="14" t="s">
        <v>416</v>
      </c>
      <c r="C847" s="13">
        <v>135.658772</v>
      </c>
      <c r="D847" s="13">
        <v>622.81058999999993</v>
      </c>
      <c r="E847" s="13">
        <v>196.34515500000001</v>
      </c>
      <c r="F847" s="12">
        <v>805.84757999999999</v>
      </c>
      <c r="G847" s="11">
        <f t="shared" si="28"/>
        <v>183.03699000000006</v>
      </c>
      <c r="H847" s="10">
        <f t="shared" si="29"/>
        <v>0.29388869254776173</v>
      </c>
    </row>
    <row r="848" spans="1:8" ht="25.5" customHeight="1" x14ac:dyDescent="0.3">
      <c r="A848" s="15">
        <v>7224</v>
      </c>
      <c r="B848" s="14" t="s">
        <v>415</v>
      </c>
      <c r="C848" s="13">
        <v>56.75676</v>
      </c>
      <c r="D848" s="13">
        <v>83.050449999999998</v>
      </c>
      <c r="E848" s="13">
        <v>109.01207000000001</v>
      </c>
      <c r="F848" s="12">
        <v>307.37028000000004</v>
      </c>
      <c r="G848" s="11">
        <f t="shared" si="28"/>
        <v>224.31983000000002</v>
      </c>
      <c r="H848" s="10">
        <f t="shared" si="29"/>
        <v>2.7010067976753893</v>
      </c>
    </row>
    <row r="849" spans="1:8" ht="25.5" customHeight="1" x14ac:dyDescent="0.3">
      <c r="A849" s="15">
        <v>7225</v>
      </c>
      <c r="B849" s="14" t="s">
        <v>414</v>
      </c>
      <c r="C849" s="13">
        <v>7281.6771399999998</v>
      </c>
      <c r="D849" s="13">
        <v>15942.868779999999</v>
      </c>
      <c r="E849" s="13">
        <v>4074.3421400000002</v>
      </c>
      <c r="F849" s="12">
        <v>9386.7536400000008</v>
      </c>
      <c r="G849" s="11">
        <f t="shared" si="28"/>
        <v>-6556.1151399999981</v>
      </c>
      <c r="H849" s="10">
        <f t="shared" si="29"/>
        <v>-0.41122555987066201</v>
      </c>
    </row>
    <row r="850" spans="1:8" ht="25.5" customHeight="1" x14ac:dyDescent="0.3">
      <c r="A850" s="15">
        <v>7226</v>
      </c>
      <c r="B850" s="14" t="s">
        <v>413</v>
      </c>
      <c r="C850" s="13">
        <v>352.89999</v>
      </c>
      <c r="D850" s="13">
        <v>763.60312999999996</v>
      </c>
      <c r="E850" s="13">
        <v>323.21626899999995</v>
      </c>
      <c r="F850" s="12">
        <v>891.20830000000001</v>
      </c>
      <c r="G850" s="11">
        <f t="shared" si="28"/>
        <v>127.60517000000004</v>
      </c>
      <c r="H850" s="10">
        <f t="shared" si="29"/>
        <v>0.16710928096902911</v>
      </c>
    </row>
    <row r="851" spans="1:8" ht="25.5" customHeight="1" x14ac:dyDescent="0.3">
      <c r="A851" s="15">
        <v>7227</v>
      </c>
      <c r="B851" s="14" t="s">
        <v>412</v>
      </c>
      <c r="C851" s="13">
        <v>384.38299999999998</v>
      </c>
      <c r="D851" s="13">
        <v>382.26731000000001</v>
      </c>
      <c r="E851" s="13">
        <v>0</v>
      </c>
      <c r="F851" s="12">
        <v>0</v>
      </c>
      <c r="G851" s="11">
        <f t="shared" si="28"/>
        <v>-382.26731000000001</v>
      </c>
      <c r="H851" s="10">
        <f t="shared" si="29"/>
        <v>-1</v>
      </c>
    </row>
    <row r="852" spans="1:8" ht="38.25" customHeight="1" x14ac:dyDescent="0.3">
      <c r="A852" s="15">
        <v>7228</v>
      </c>
      <c r="B852" s="14" t="s">
        <v>411</v>
      </c>
      <c r="C852" s="13">
        <v>7527.6231360000002</v>
      </c>
      <c r="D852" s="13">
        <v>7890.7560800000101</v>
      </c>
      <c r="E852" s="13">
        <v>5439.2637549999999</v>
      </c>
      <c r="F852" s="12">
        <v>8651.9740500000007</v>
      </c>
      <c r="G852" s="11">
        <f t="shared" si="28"/>
        <v>761.2179699999906</v>
      </c>
      <c r="H852" s="10">
        <f t="shared" si="29"/>
        <v>9.6469585713006817E-2</v>
      </c>
    </row>
    <row r="853" spans="1:8" ht="16.5" customHeight="1" x14ac:dyDescent="0.3">
      <c r="A853" s="15">
        <v>7229</v>
      </c>
      <c r="B853" s="14" t="s">
        <v>410</v>
      </c>
      <c r="C853" s="13">
        <v>2326.7655950000003</v>
      </c>
      <c r="D853" s="13">
        <v>3980.9744500000002</v>
      </c>
      <c r="E853" s="13">
        <v>2165.1865550000002</v>
      </c>
      <c r="F853" s="12">
        <v>3542.0135599999999</v>
      </c>
      <c r="G853" s="11">
        <f t="shared" si="28"/>
        <v>-438.96089000000029</v>
      </c>
      <c r="H853" s="10">
        <f t="shared" si="29"/>
        <v>-0.11026468406497818</v>
      </c>
    </row>
    <row r="854" spans="1:8" ht="25.5" customHeight="1" x14ac:dyDescent="0.3">
      <c r="A854" s="15">
        <v>7301</v>
      </c>
      <c r="B854" s="14" t="s">
        <v>409</v>
      </c>
      <c r="C854" s="13">
        <v>497.38981000000001</v>
      </c>
      <c r="D854" s="13">
        <v>739.13344999999993</v>
      </c>
      <c r="E854" s="13">
        <v>914.40790000000004</v>
      </c>
      <c r="F854" s="12">
        <v>1237.2158700000002</v>
      </c>
      <c r="G854" s="11">
        <f t="shared" si="28"/>
        <v>498.0824200000003</v>
      </c>
      <c r="H854" s="10">
        <f t="shared" si="29"/>
        <v>0.67387346628677181</v>
      </c>
    </row>
    <row r="855" spans="1:8" ht="25.5" customHeight="1" x14ac:dyDescent="0.3">
      <c r="A855" s="15">
        <v>7302</v>
      </c>
      <c r="B855" s="14" t="s">
        <v>408</v>
      </c>
      <c r="C855" s="13">
        <v>2210.579843</v>
      </c>
      <c r="D855" s="13">
        <v>3368.57375</v>
      </c>
      <c r="E855" s="13">
        <v>5746.5580999999993</v>
      </c>
      <c r="F855" s="12">
        <v>11108.777239999999</v>
      </c>
      <c r="G855" s="11">
        <f t="shared" si="28"/>
        <v>7740.2034899999999</v>
      </c>
      <c r="H855" s="10">
        <f t="shared" si="29"/>
        <v>2.2977687485690343</v>
      </c>
    </row>
    <row r="856" spans="1:8" ht="16.5" customHeight="1" x14ac:dyDescent="0.3">
      <c r="A856" s="15">
        <v>7303</v>
      </c>
      <c r="B856" s="14" t="s">
        <v>407</v>
      </c>
      <c r="C856" s="13">
        <v>530.80508299999997</v>
      </c>
      <c r="D856" s="13">
        <v>757.48658</v>
      </c>
      <c r="E856" s="13">
        <v>107.53376</v>
      </c>
      <c r="F856" s="12">
        <v>184.77721</v>
      </c>
      <c r="G856" s="11">
        <f t="shared" si="28"/>
        <v>-572.70937000000004</v>
      </c>
      <c r="H856" s="10">
        <f t="shared" si="29"/>
        <v>-0.75606536818117631</v>
      </c>
    </row>
    <row r="857" spans="1:8" ht="25.5" customHeight="1" x14ac:dyDescent="0.3">
      <c r="A857" s="15">
        <v>7304</v>
      </c>
      <c r="B857" s="14" t="s">
        <v>406</v>
      </c>
      <c r="C857" s="13">
        <v>4883.56975959999</v>
      </c>
      <c r="D857" s="13">
        <v>10598.00109</v>
      </c>
      <c r="E857" s="13">
        <v>4740.5269511000006</v>
      </c>
      <c r="F857" s="12">
        <v>11557.09419</v>
      </c>
      <c r="G857" s="11">
        <f t="shared" si="28"/>
        <v>959.09310000000005</v>
      </c>
      <c r="H857" s="10">
        <f t="shared" si="29"/>
        <v>9.0497546835032458E-2</v>
      </c>
    </row>
    <row r="858" spans="1:8" ht="25.5" customHeight="1" x14ac:dyDescent="0.3">
      <c r="A858" s="15">
        <v>7305</v>
      </c>
      <c r="B858" s="14" t="s">
        <v>405</v>
      </c>
      <c r="C858" s="13">
        <v>1485.3044</v>
      </c>
      <c r="D858" s="13">
        <v>2131.6411000000003</v>
      </c>
      <c r="E858" s="13">
        <v>1330.645</v>
      </c>
      <c r="F858" s="12">
        <v>2031.2933500000001</v>
      </c>
      <c r="G858" s="11">
        <f t="shared" si="28"/>
        <v>-100.34775000000013</v>
      </c>
      <c r="H858" s="10">
        <f t="shared" si="29"/>
        <v>-4.7075349598016347E-2</v>
      </c>
    </row>
    <row r="859" spans="1:8" ht="16.5" customHeight="1" x14ac:dyDescent="0.3">
      <c r="A859" s="15">
        <v>7306</v>
      </c>
      <c r="B859" s="14" t="s">
        <v>404</v>
      </c>
      <c r="C859" s="13">
        <v>6273.7526710000002</v>
      </c>
      <c r="D859" s="13">
        <v>12350.702519999999</v>
      </c>
      <c r="E859" s="13">
        <v>7890.2922438000096</v>
      </c>
      <c r="F859" s="12">
        <v>13060.484970000001</v>
      </c>
      <c r="G859" s="11">
        <f t="shared" si="28"/>
        <v>709.78245000000243</v>
      </c>
      <c r="H859" s="10">
        <f t="shared" si="29"/>
        <v>5.7468994079536984E-2</v>
      </c>
    </row>
    <row r="860" spans="1:8" ht="16.5" customHeight="1" x14ac:dyDescent="0.3">
      <c r="A860" s="15">
        <v>7307</v>
      </c>
      <c r="B860" s="14" t="s">
        <v>403</v>
      </c>
      <c r="C860" s="13">
        <v>1603.4771232481999</v>
      </c>
      <c r="D860" s="13">
        <v>8939.0645099999911</v>
      </c>
      <c r="E860" s="13">
        <v>1802.4797103000099</v>
      </c>
      <c r="F860" s="12">
        <v>9724.8547499999495</v>
      </c>
      <c r="G860" s="11">
        <f t="shared" si="28"/>
        <v>785.79023999995843</v>
      </c>
      <c r="H860" s="10">
        <f t="shared" si="29"/>
        <v>8.7905198482560148E-2</v>
      </c>
    </row>
    <row r="861" spans="1:8" ht="16.5" customHeight="1" x14ac:dyDescent="0.3">
      <c r="A861" s="15">
        <v>7308</v>
      </c>
      <c r="B861" s="14" t="s">
        <v>402</v>
      </c>
      <c r="C861" s="13">
        <v>9542.5492053999988</v>
      </c>
      <c r="D861" s="13">
        <v>26403.49739</v>
      </c>
      <c r="E861" s="13">
        <v>7872.8145796999997</v>
      </c>
      <c r="F861" s="12">
        <v>23491.74713</v>
      </c>
      <c r="G861" s="11">
        <f t="shared" si="28"/>
        <v>-2911.7502600000007</v>
      </c>
      <c r="H861" s="10">
        <f t="shared" si="29"/>
        <v>-0.11027896104031999</v>
      </c>
    </row>
    <row r="862" spans="1:8" ht="25.5" customHeight="1" x14ac:dyDescent="0.3">
      <c r="A862" s="15">
        <v>7309</v>
      </c>
      <c r="B862" s="14" t="s">
        <v>401</v>
      </c>
      <c r="C862" s="13">
        <v>1675.0737180000001</v>
      </c>
      <c r="D862" s="13">
        <v>5740.0403499999993</v>
      </c>
      <c r="E862" s="13">
        <v>852.92200000000003</v>
      </c>
      <c r="F862" s="12">
        <v>4207.7550700000002</v>
      </c>
      <c r="G862" s="11">
        <f t="shared" si="28"/>
        <v>-1532.2852799999991</v>
      </c>
      <c r="H862" s="10">
        <f t="shared" si="29"/>
        <v>-0.26694677851872578</v>
      </c>
    </row>
    <row r="863" spans="1:8" ht="38.25" customHeight="1" x14ac:dyDescent="0.3">
      <c r="A863" s="15">
        <v>7310</v>
      </c>
      <c r="B863" s="14" t="s">
        <v>400</v>
      </c>
      <c r="C863" s="13">
        <v>799.79666899999995</v>
      </c>
      <c r="D863" s="13">
        <v>2678.7494100000004</v>
      </c>
      <c r="E863" s="13">
        <v>2772.1815999999999</v>
      </c>
      <c r="F863" s="12">
        <v>8843.6191099999996</v>
      </c>
      <c r="G863" s="11">
        <f t="shared" si="28"/>
        <v>6164.8696999999993</v>
      </c>
      <c r="H863" s="10">
        <f t="shared" si="29"/>
        <v>2.3013984350256931</v>
      </c>
    </row>
    <row r="864" spans="1:8" ht="25.5" customHeight="1" x14ac:dyDescent="0.3">
      <c r="A864" s="15">
        <v>7311</v>
      </c>
      <c r="B864" s="14" t="s">
        <v>399</v>
      </c>
      <c r="C864" s="13">
        <v>860.54013100000009</v>
      </c>
      <c r="D864" s="13">
        <v>3422.6576400000004</v>
      </c>
      <c r="E864" s="13">
        <v>1363.3882343999999</v>
      </c>
      <c r="F864" s="12">
        <v>4312.7982599999996</v>
      </c>
      <c r="G864" s="11">
        <f t="shared" si="28"/>
        <v>890.14061999999922</v>
      </c>
      <c r="H864" s="10">
        <f t="shared" si="29"/>
        <v>0.26007293560333983</v>
      </c>
    </row>
    <row r="865" spans="1:8" ht="25.5" customHeight="1" x14ac:dyDescent="0.3">
      <c r="A865" s="15">
        <v>7312</v>
      </c>
      <c r="B865" s="14" t="s">
        <v>398</v>
      </c>
      <c r="C865" s="13">
        <v>885.00304299999993</v>
      </c>
      <c r="D865" s="13">
        <v>2366.1497799999997</v>
      </c>
      <c r="E865" s="13">
        <v>1008.18912775</v>
      </c>
      <c r="F865" s="12">
        <v>3260.25783</v>
      </c>
      <c r="G865" s="11">
        <f t="shared" si="28"/>
        <v>894.10805000000028</v>
      </c>
      <c r="H865" s="10">
        <f t="shared" si="29"/>
        <v>0.377874662693585</v>
      </c>
    </row>
    <row r="866" spans="1:8" ht="25.5" customHeight="1" x14ac:dyDescent="0.3">
      <c r="A866" s="15">
        <v>7313</v>
      </c>
      <c r="B866" s="14" t="s">
        <v>397</v>
      </c>
      <c r="C866" s="13">
        <v>24.93</v>
      </c>
      <c r="D866" s="13">
        <v>44.18336</v>
      </c>
      <c r="E866" s="13">
        <v>8.1997859999999996</v>
      </c>
      <c r="F866" s="12">
        <v>11.37196</v>
      </c>
      <c r="G866" s="11">
        <f t="shared" si="28"/>
        <v>-32.811399999999999</v>
      </c>
      <c r="H866" s="10">
        <f t="shared" si="29"/>
        <v>-0.74261894070527901</v>
      </c>
    </row>
    <row r="867" spans="1:8" ht="25.5" customHeight="1" x14ac:dyDescent="0.3">
      <c r="A867" s="15">
        <v>7314</v>
      </c>
      <c r="B867" s="14" t="s">
        <v>396</v>
      </c>
      <c r="C867" s="13">
        <v>325.88332100000002</v>
      </c>
      <c r="D867" s="13">
        <v>959.91875000000005</v>
      </c>
      <c r="E867" s="13">
        <v>342.59421500000002</v>
      </c>
      <c r="F867" s="12">
        <v>1462.2751000000001</v>
      </c>
      <c r="G867" s="11">
        <f t="shared" si="28"/>
        <v>502.35635000000002</v>
      </c>
      <c r="H867" s="10">
        <f t="shared" si="29"/>
        <v>0.52333215701849767</v>
      </c>
    </row>
    <row r="868" spans="1:8" ht="16.5" customHeight="1" x14ac:dyDescent="0.3">
      <c r="A868" s="15">
        <v>7315</v>
      </c>
      <c r="B868" s="14" t="s">
        <v>395</v>
      </c>
      <c r="C868" s="13">
        <v>1146.7240077353599</v>
      </c>
      <c r="D868" s="13">
        <v>6424.1600400000107</v>
      </c>
      <c r="E868" s="13">
        <v>1432.3011352899998</v>
      </c>
      <c r="F868" s="12">
        <v>8842.1734300000116</v>
      </c>
      <c r="G868" s="11">
        <f t="shared" si="28"/>
        <v>2418.013390000001</v>
      </c>
      <c r="H868" s="10">
        <f t="shared" si="29"/>
        <v>0.37639370360393404</v>
      </c>
    </row>
    <row r="869" spans="1:8" ht="16.5" customHeight="1" x14ac:dyDescent="0.3">
      <c r="A869" s="15">
        <v>7316</v>
      </c>
      <c r="B869" s="14" t="s">
        <v>394</v>
      </c>
      <c r="C869" s="13">
        <v>0.63738899999999998</v>
      </c>
      <c r="D869" s="13">
        <v>12.807829999999999</v>
      </c>
      <c r="E869" s="13">
        <v>0.54827999999999999</v>
      </c>
      <c r="F869" s="12">
        <v>14.058</v>
      </c>
      <c r="G869" s="11">
        <f t="shared" si="28"/>
        <v>1.2501700000000007</v>
      </c>
      <c r="H869" s="10">
        <f t="shared" si="29"/>
        <v>9.7609821492009238E-2</v>
      </c>
    </row>
    <row r="870" spans="1:8" ht="25.5" customHeight="1" x14ac:dyDescent="0.3">
      <c r="A870" s="15">
        <v>7317</v>
      </c>
      <c r="B870" s="14" t="s">
        <v>393</v>
      </c>
      <c r="C870" s="13">
        <v>390.09506699999997</v>
      </c>
      <c r="D870" s="13">
        <v>952.37462000000005</v>
      </c>
      <c r="E870" s="13">
        <v>76.895923999999994</v>
      </c>
      <c r="F870" s="12">
        <v>241.43601000000001</v>
      </c>
      <c r="G870" s="11">
        <f t="shared" si="28"/>
        <v>-710.93861000000004</v>
      </c>
      <c r="H870" s="10">
        <f t="shared" si="29"/>
        <v>-0.74649050391536054</v>
      </c>
    </row>
    <row r="871" spans="1:8" ht="25.5" customHeight="1" x14ac:dyDescent="0.3">
      <c r="A871" s="15">
        <v>7318</v>
      </c>
      <c r="B871" s="14" t="s">
        <v>392</v>
      </c>
      <c r="C871" s="13">
        <v>8675.6000680803008</v>
      </c>
      <c r="D871" s="13">
        <v>24838.310809999999</v>
      </c>
      <c r="E871" s="13">
        <v>9742.5789792036594</v>
      </c>
      <c r="F871" s="12">
        <v>26149.769620000003</v>
      </c>
      <c r="G871" s="11">
        <f t="shared" si="28"/>
        <v>1311.4588100000037</v>
      </c>
      <c r="H871" s="10">
        <f t="shared" si="29"/>
        <v>5.279983892753308E-2</v>
      </c>
    </row>
    <row r="872" spans="1:8" ht="25.5" customHeight="1" x14ac:dyDescent="0.3">
      <c r="A872" s="15">
        <v>7319</v>
      </c>
      <c r="B872" s="14" t="s">
        <v>391</v>
      </c>
      <c r="C872" s="13">
        <v>14.346029</v>
      </c>
      <c r="D872" s="13">
        <v>73.505479999999991</v>
      </c>
      <c r="E872" s="13">
        <v>20.298242999999999</v>
      </c>
      <c r="F872" s="12">
        <v>83.181339999999992</v>
      </c>
      <c r="G872" s="11">
        <f t="shared" si="28"/>
        <v>9.6758600000000001</v>
      </c>
      <c r="H872" s="10">
        <f t="shared" si="29"/>
        <v>0.13163453935679356</v>
      </c>
    </row>
    <row r="873" spans="1:8" ht="16.5" customHeight="1" x14ac:dyDescent="0.3">
      <c r="A873" s="15">
        <v>7320</v>
      </c>
      <c r="B873" s="14" t="s">
        <v>390</v>
      </c>
      <c r="C873" s="13">
        <v>1776.72562556873</v>
      </c>
      <c r="D873" s="13">
        <v>6482.9310499999892</v>
      </c>
      <c r="E873" s="13">
        <v>1645.1412145050101</v>
      </c>
      <c r="F873" s="12">
        <v>7189.08061</v>
      </c>
      <c r="G873" s="11">
        <f t="shared" si="28"/>
        <v>706.14956000001075</v>
      </c>
      <c r="H873" s="10">
        <f t="shared" si="29"/>
        <v>0.1089244285576679</v>
      </c>
    </row>
    <row r="874" spans="1:8" ht="38.25" customHeight="1" x14ac:dyDescent="0.3">
      <c r="A874" s="15">
        <v>7321</v>
      </c>
      <c r="B874" s="14" t="s">
        <v>389</v>
      </c>
      <c r="C874" s="13">
        <v>1397.4546290000001</v>
      </c>
      <c r="D874" s="13">
        <v>6105.1882999999998</v>
      </c>
      <c r="E874" s="13">
        <v>5502.5239299999994</v>
      </c>
      <c r="F874" s="12">
        <v>17977.972260000002</v>
      </c>
      <c r="G874" s="11">
        <f t="shared" si="28"/>
        <v>11872.783960000002</v>
      </c>
      <c r="H874" s="10">
        <f t="shared" si="29"/>
        <v>1.9447039757971105</v>
      </c>
    </row>
    <row r="875" spans="1:8" ht="25.5" customHeight="1" x14ac:dyDescent="0.3">
      <c r="A875" s="15">
        <v>7322</v>
      </c>
      <c r="B875" s="14" t="s">
        <v>388</v>
      </c>
      <c r="C875" s="13">
        <v>1853.453536</v>
      </c>
      <c r="D875" s="13">
        <v>6082.3146900000002</v>
      </c>
      <c r="E875" s="13">
        <v>1554.7871396</v>
      </c>
      <c r="F875" s="12">
        <v>6499.3847300000007</v>
      </c>
      <c r="G875" s="11">
        <f t="shared" si="28"/>
        <v>417.07004000000052</v>
      </c>
      <c r="H875" s="10">
        <f t="shared" si="29"/>
        <v>6.8570940712046669E-2</v>
      </c>
    </row>
    <row r="876" spans="1:8" ht="25.5" customHeight="1" x14ac:dyDescent="0.3">
      <c r="A876" s="15">
        <v>7323</v>
      </c>
      <c r="B876" s="14" t="s">
        <v>387</v>
      </c>
      <c r="C876" s="13">
        <v>1572.1147867300101</v>
      </c>
      <c r="D876" s="13">
        <v>7918.9557700000096</v>
      </c>
      <c r="E876" s="13">
        <v>2582.39598712001</v>
      </c>
      <c r="F876" s="12">
        <v>12049.96499</v>
      </c>
      <c r="G876" s="11">
        <f t="shared" si="28"/>
        <v>4131.0092199999908</v>
      </c>
      <c r="H876" s="10">
        <f t="shared" si="29"/>
        <v>0.52166085276670082</v>
      </c>
    </row>
    <row r="877" spans="1:8" ht="25.5" customHeight="1" x14ac:dyDescent="0.3">
      <c r="A877" s="15">
        <v>7324</v>
      </c>
      <c r="B877" s="14" t="s">
        <v>386</v>
      </c>
      <c r="C877" s="13">
        <v>538.50057090000098</v>
      </c>
      <c r="D877" s="13">
        <v>2080.3949299999999</v>
      </c>
      <c r="E877" s="13">
        <v>521.1020638</v>
      </c>
      <c r="F877" s="12">
        <v>2283.8012899999999</v>
      </c>
      <c r="G877" s="11">
        <f t="shared" si="28"/>
        <v>203.40635999999995</v>
      </c>
      <c r="H877" s="10">
        <f t="shared" si="29"/>
        <v>9.7772955060989292E-2</v>
      </c>
    </row>
    <row r="878" spans="1:8" ht="16.5" customHeight="1" x14ac:dyDescent="0.3">
      <c r="A878" s="15">
        <v>7325</v>
      </c>
      <c r="B878" s="14" t="s">
        <v>385</v>
      </c>
      <c r="C878" s="13">
        <v>1494.2428947999999</v>
      </c>
      <c r="D878" s="13">
        <v>3520.5012700000002</v>
      </c>
      <c r="E878" s="13">
        <v>754.62748299999998</v>
      </c>
      <c r="F878" s="12">
        <v>2156.6525499999998</v>
      </c>
      <c r="G878" s="11">
        <f t="shared" si="28"/>
        <v>-1363.8487200000004</v>
      </c>
      <c r="H878" s="10">
        <f t="shared" si="29"/>
        <v>-0.3874018542819615</v>
      </c>
    </row>
    <row r="879" spans="1:8" ht="16.5" customHeight="1" x14ac:dyDescent="0.3">
      <c r="A879" s="15">
        <v>7326</v>
      </c>
      <c r="B879" s="14" t="s">
        <v>384</v>
      </c>
      <c r="C879" s="13">
        <v>8446.6904461272989</v>
      </c>
      <c r="D879" s="13">
        <v>36575.000389999703</v>
      </c>
      <c r="E879" s="13">
        <v>5081.0540741269806</v>
      </c>
      <c r="F879" s="12">
        <v>32009.889500000201</v>
      </c>
      <c r="G879" s="11">
        <f t="shared" si="28"/>
        <v>-4565.1108899995015</v>
      </c>
      <c r="H879" s="10">
        <f t="shared" si="29"/>
        <v>-0.12481506059662789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4.2692449999999997</v>
      </c>
      <c r="D882" s="13">
        <v>55.276870000000002</v>
      </c>
      <c r="E882" s="13">
        <v>2.1062446000000001</v>
      </c>
      <c r="F882" s="12">
        <v>32.044580000000003</v>
      </c>
      <c r="G882" s="11">
        <f t="shared" si="28"/>
        <v>-23.232289999999999</v>
      </c>
      <c r="H882" s="10">
        <f t="shared" si="29"/>
        <v>-0.42028953520704043</v>
      </c>
    </row>
    <row r="883" spans="1:8" ht="16.5" customHeight="1" x14ac:dyDescent="0.3">
      <c r="A883" s="15">
        <v>7404</v>
      </c>
      <c r="B883" s="14" t="s">
        <v>380</v>
      </c>
      <c r="C883" s="13">
        <v>158.73724619999999</v>
      </c>
      <c r="D883" s="13">
        <v>1430.1236399999998</v>
      </c>
      <c r="E883" s="13">
        <v>12.4518784</v>
      </c>
      <c r="F883" s="12">
        <v>103.72491000000001</v>
      </c>
      <c r="G883" s="11">
        <f t="shared" si="28"/>
        <v>-1326.3987299999999</v>
      </c>
      <c r="H883" s="10">
        <f t="shared" si="29"/>
        <v>-0.92747136883913062</v>
      </c>
    </row>
    <row r="884" spans="1:8" ht="16.5" customHeight="1" x14ac:dyDescent="0.3">
      <c r="A884" s="15">
        <v>7405</v>
      </c>
      <c r="B884" s="14" t="s">
        <v>379</v>
      </c>
      <c r="C884" s="13">
        <v>1.02</v>
      </c>
      <c r="D884" s="13">
        <v>13.943049999999999</v>
      </c>
      <c r="E884" s="13">
        <v>0</v>
      </c>
      <c r="F884" s="12">
        <v>0</v>
      </c>
      <c r="G884" s="11">
        <f t="shared" si="28"/>
        <v>-13.943049999999999</v>
      </c>
      <c r="H884" s="10">
        <f t="shared" si="29"/>
        <v>-1</v>
      </c>
    </row>
    <row r="885" spans="1:8" ht="16.5" customHeight="1" x14ac:dyDescent="0.3">
      <c r="A885" s="15">
        <v>7406</v>
      </c>
      <c r="B885" s="14" t="s">
        <v>378</v>
      </c>
      <c r="C885" s="13">
        <v>14.845700000000001</v>
      </c>
      <c r="D885" s="13">
        <v>244.05688000000001</v>
      </c>
      <c r="E885" s="13">
        <v>16.432549999999999</v>
      </c>
      <c r="F885" s="12">
        <v>301.86412999999999</v>
      </c>
      <c r="G885" s="11">
        <f t="shared" si="28"/>
        <v>57.807249999999982</v>
      </c>
      <c r="H885" s="10">
        <f t="shared" si="29"/>
        <v>0.23685974351552794</v>
      </c>
    </row>
    <row r="886" spans="1:8" ht="16.5" customHeight="1" x14ac:dyDescent="0.3">
      <c r="A886" s="15">
        <v>7407</v>
      </c>
      <c r="B886" s="14" t="s">
        <v>377</v>
      </c>
      <c r="C886" s="13">
        <v>106.34547599999999</v>
      </c>
      <c r="D886" s="13">
        <v>1175.8015399999999</v>
      </c>
      <c r="E886" s="13">
        <v>106.244876</v>
      </c>
      <c r="F886" s="12">
        <v>1294.6859899999999</v>
      </c>
      <c r="G886" s="11">
        <f t="shared" si="28"/>
        <v>118.88445000000002</v>
      </c>
      <c r="H886" s="10">
        <f t="shared" si="29"/>
        <v>0.1011092824389395</v>
      </c>
    </row>
    <row r="887" spans="1:8" ht="16.5" customHeight="1" x14ac:dyDescent="0.3">
      <c r="A887" s="15">
        <v>7408</v>
      </c>
      <c r="B887" s="14" t="s">
        <v>376</v>
      </c>
      <c r="C887" s="13">
        <v>249.960016</v>
      </c>
      <c r="D887" s="13">
        <v>2505.1209399999998</v>
      </c>
      <c r="E887" s="13">
        <v>1415.4139620000001</v>
      </c>
      <c r="F887" s="12">
        <v>13430.325919999999</v>
      </c>
      <c r="G887" s="11">
        <f t="shared" si="28"/>
        <v>10925.204979999999</v>
      </c>
      <c r="H887" s="10">
        <f t="shared" si="29"/>
        <v>4.3611487196302781</v>
      </c>
    </row>
    <row r="888" spans="1:8" ht="16.5" customHeight="1" x14ac:dyDescent="0.3">
      <c r="A888" s="15">
        <v>7409</v>
      </c>
      <c r="B888" s="14" t="s">
        <v>375</v>
      </c>
      <c r="C888" s="13">
        <v>85.109949</v>
      </c>
      <c r="D888" s="13">
        <v>924.50473</v>
      </c>
      <c r="E888" s="13">
        <v>184.09989249999998</v>
      </c>
      <c r="F888" s="12">
        <v>2200.1927000000001</v>
      </c>
      <c r="G888" s="11">
        <f t="shared" si="28"/>
        <v>1275.68797</v>
      </c>
      <c r="H888" s="10">
        <f t="shared" si="29"/>
        <v>1.379860944572993</v>
      </c>
    </row>
    <row r="889" spans="1:8" ht="16.5" customHeight="1" x14ac:dyDescent="0.3">
      <c r="A889" s="15">
        <v>7410</v>
      </c>
      <c r="B889" s="14" t="s">
        <v>374</v>
      </c>
      <c r="C889" s="13">
        <v>27.2082984</v>
      </c>
      <c r="D889" s="13">
        <v>374.10912999999999</v>
      </c>
      <c r="E889" s="13">
        <v>36.275122549999999</v>
      </c>
      <c r="F889" s="12">
        <v>581.30833999999993</v>
      </c>
      <c r="G889" s="11">
        <f t="shared" si="28"/>
        <v>207.19920999999994</v>
      </c>
      <c r="H889" s="10">
        <f t="shared" si="29"/>
        <v>0.55384697507916991</v>
      </c>
    </row>
    <row r="890" spans="1:8" ht="16.5" customHeight="1" x14ac:dyDescent="0.3">
      <c r="A890" s="15">
        <v>7411</v>
      </c>
      <c r="B890" s="14" t="s">
        <v>373</v>
      </c>
      <c r="C890" s="13">
        <v>397.75569269999903</v>
      </c>
      <c r="D890" s="13">
        <v>4574.5160400000004</v>
      </c>
      <c r="E890" s="13">
        <v>367.91886504799999</v>
      </c>
      <c r="F890" s="12">
        <v>4802.7708599999905</v>
      </c>
      <c r="G890" s="11">
        <f t="shared" si="28"/>
        <v>228.2548199999901</v>
      </c>
      <c r="H890" s="10">
        <f t="shared" si="29"/>
        <v>4.9897042223507007E-2</v>
      </c>
    </row>
    <row r="891" spans="1:8" ht="16.5" customHeight="1" x14ac:dyDescent="0.3">
      <c r="A891" s="15">
        <v>7412</v>
      </c>
      <c r="B891" s="14" t="s">
        <v>372</v>
      </c>
      <c r="C891" s="13">
        <v>361.14573238000003</v>
      </c>
      <c r="D891" s="13">
        <v>4725.4680000000099</v>
      </c>
      <c r="E891" s="13">
        <v>297.34929708999999</v>
      </c>
      <c r="F891" s="12">
        <v>3856.5761299999899</v>
      </c>
      <c r="G891" s="11">
        <f t="shared" si="28"/>
        <v>-868.89187000001994</v>
      </c>
      <c r="H891" s="10">
        <f t="shared" si="29"/>
        <v>-0.18387424695289822</v>
      </c>
    </row>
    <row r="892" spans="1:8" ht="25.5" customHeight="1" x14ac:dyDescent="0.3">
      <c r="A892" s="15">
        <v>7413</v>
      </c>
      <c r="B892" s="14" t="s">
        <v>371</v>
      </c>
      <c r="C892" s="13">
        <v>1.835701</v>
      </c>
      <c r="D892" s="13">
        <v>51.773769999999999</v>
      </c>
      <c r="E892" s="13">
        <v>62.831404999999997</v>
      </c>
      <c r="F892" s="12">
        <v>677.18196</v>
      </c>
      <c r="G892" s="11">
        <f t="shared" si="28"/>
        <v>625.40818999999999</v>
      </c>
      <c r="H892" s="10">
        <f t="shared" si="29"/>
        <v>12.079633953641004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14.530708055</v>
      </c>
      <c r="D894" s="13">
        <v>324.43241999999998</v>
      </c>
      <c r="E894" s="13">
        <v>15.614377455000099</v>
      </c>
      <c r="F894" s="12">
        <v>324.06943999999999</v>
      </c>
      <c r="G894" s="11">
        <f t="shared" si="28"/>
        <v>-0.3629799999999932</v>
      </c>
      <c r="H894" s="10">
        <f t="shared" si="29"/>
        <v>-1.1188154377419902E-3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12.486148</v>
      </c>
      <c r="D897" s="13">
        <v>199.41526999999999</v>
      </c>
      <c r="E897" s="13">
        <v>13.274424000000002</v>
      </c>
      <c r="F897" s="12">
        <v>293.50746999999996</v>
      </c>
      <c r="G897" s="11">
        <f t="shared" si="28"/>
        <v>94.092199999999963</v>
      </c>
      <c r="H897" s="10">
        <f t="shared" si="29"/>
        <v>0.47184049646749704</v>
      </c>
    </row>
    <row r="898" spans="1:8" ht="16.5" customHeight="1" x14ac:dyDescent="0.3">
      <c r="A898" s="15">
        <v>7419</v>
      </c>
      <c r="B898" s="14" t="s">
        <v>365</v>
      </c>
      <c r="C898" s="13">
        <v>20.194792101800001</v>
      </c>
      <c r="D898" s="13">
        <v>632.87752</v>
      </c>
      <c r="E898" s="13">
        <v>32.45611177</v>
      </c>
      <c r="F898" s="12">
        <v>677.3682</v>
      </c>
      <c r="G898" s="11">
        <f t="shared" si="28"/>
        <v>44.490679999999998</v>
      </c>
      <c r="H898" s="10">
        <f t="shared" si="29"/>
        <v>7.0299036691965286E-2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299.05099999999999</v>
      </c>
      <c r="D900" s="13">
        <v>7219.1577699999998</v>
      </c>
      <c r="E900" s="13">
        <v>138.48820000000001</v>
      </c>
      <c r="F900" s="12">
        <v>3876.01035</v>
      </c>
      <c r="G900" s="11">
        <f t="shared" si="28"/>
        <v>-3343.1474199999998</v>
      </c>
      <c r="H900" s="10">
        <f t="shared" si="29"/>
        <v>-0.46309382984990505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6.8681700000000001</v>
      </c>
      <c r="D902" s="13">
        <v>280.41940999999997</v>
      </c>
      <c r="E902" s="13">
        <v>4.9585860000000004</v>
      </c>
      <c r="F902" s="12">
        <v>225.9545</v>
      </c>
      <c r="G902" s="11">
        <f t="shared" si="28"/>
        <v>-54.464909999999975</v>
      </c>
      <c r="H902" s="10">
        <f t="shared" si="29"/>
        <v>-0.19422660506988434</v>
      </c>
    </row>
    <row r="903" spans="1:8" ht="16.5" customHeight="1" x14ac:dyDescent="0.3">
      <c r="A903" s="15">
        <v>7505</v>
      </c>
      <c r="B903" s="14" t="s">
        <v>360</v>
      </c>
      <c r="C903" s="13">
        <v>11.65076</v>
      </c>
      <c r="D903" s="13">
        <v>550.79592000000002</v>
      </c>
      <c r="E903" s="13">
        <v>4.9494899999999999</v>
      </c>
      <c r="F903" s="12">
        <v>256.62997000000001</v>
      </c>
      <c r="G903" s="11">
        <f t="shared" ref="G903:G966" si="30">F903-D903</f>
        <v>-294.16595000000001</v>
      </c>
      <c r="H903" s="10">
        <f t="shared" ref="H903:H966" si="31">IF(D903&lt;&gt;0,G903/D903,"")</f>
        <v>-0.5340743083209476</v>
      </c>
    </row>
    <row r="904" spans="1:8" ht="16.5" customHeight="1" x14ac:dyDescent="0.3">
      <c r="A904" s="15">
        <v>7506</v>
      </c>
      <c r="B904" s="14" t="s">
        <v>359</v>
      </c>
      <c r="C904" s="13">
        <v>14.04665</v>
      </c>
      <c r="D904" s="13">
        <v>480.77190000000002</v>
      </c>
      <c r="E904" s="13">
        <v>12.875133</v>
      </c>
      <c r="F904" s="12">
        <v>535.52568999999994</v>
      </c>
      <c r="G904" s="11">
        <f t="shared" si="30"/>
        <v>54.753789999999924</v>
      </c>
      <c r="H904" s="10">
        <f t="shared" si="31"/>
        <v>0.11388725089798285</v>
      </c>
    </row>
    <row r="905" spans="1:8" ht="16.5" customHeight="1" x14ac:dyDescent="0.3">
      <c r="A905" s="15">
        <v>7507</v>
      </c>
      <c r="B905" s="14" t="s">
        <v>358</v>
      </c>
      <c r="C905" s="13">
        <v>3.2545990000000002</v>
      </c>
      <c r="D905" s="13">
        <v>144.35133999999999</v>
      </c>
      <c r="E905" s="13">
        <v>0.25359999999999999</v>
      </c>
      <c r="F905" s="12">
        <v>19.631550000000001</v>
      </c>
      <c r="G905" s="11">
        <f t="shared" si="30"/>
        <v>-124.71978999999999</v>
      </c>
      <c r="H905" s="10">
        <f t="shared" si="31"/>
        <v>-0.86400160885240129</v>
      </c>
    </row>
    <row r="906" spans="1:8" ht="16.5" customHeight="1" x14ac:dyDescent="0.3">
      <c r="A906" s="15">
        <v>7508</v>
      </c>
      <c r="B906" s="14" t="s">
        <v>357</v>
      </c>
      <c r="C906" s="13">
        <v>30.018069000000001</v>
      </c>
      <c r="D906" s="13">
        <v>10999.73184</v>
      </c>
      <c r="E906" s="13">
        <v>7.9675899999999994E-2</v>
      </c>
      <c r="F906" s="12">
        <v>42.89676</v>
      </c>
      <c r="G906" s="11">
        <f t="shared" si="30"/>
        <v>-10956.835080000001</v>
      </c>
      <c r="H906" s="10">
        <f t="shared" si="31"/>
        <v>-0.99610019947540829</v>
      </c>
    </row>
    <row r="907" spans="1:8" ht="16.5" customHeight="1" x14ac:dyDescent="0.3">
      <c r="A907" s="15">
        <v>7601</v>
      </c>
      <c r="B907" s="14" t="s">
        <v>356</v>
      </c>
      <c r="C907" s="13">
        <v>857.03300000000002</v>
      </c>
      <c r="D907" s="13">
        <v>2861.8077999999996</v>
      </c>
      <c r="E907" s="13">
        <v>857.03049999999996</v>
      </c>
      <c r="F907" s="12">
        <v>3322.0369700000001</v>
      </c>
      <c r="G907" s="11">
        <f t="shared" si="30"/>
        <v>460.22917000000052</v>
      </c>
      <c r="H907" s="10">
        <f t="shared" si="31"/>
        <v>0.16081763771836829</v>
      </c>
    </row>
    <row r="908" spans="1:8" ht="16.5" customHeight="1" x14ac:dyDescent="0.3">
      <c r="A908" s="15">
        <v>7602</v>
      </c>
      <c r="B908" s="14" t="s">
        <v>355</v>
      </c>
      <c r="C908" s="13">
        <v>46.223871000000003</v>
      </c>
      <c r="D908" s="13">
        <v>74.198119999999989</v>
      </c>
      <c r="E908" s="13">
        <v>27.064113000000003</v>
      </c>
      <c r="F908" s="12">
        <v>58.342320000000001</v>
      </c>
      <c r="G908" s="11">
        <f t="shared" si="30"/>
        <v>-15.855799999999988</v>
      </c>
      <c r="H908" s="10">
        <f t="shared" si="31"/>
        <v>-0.21369544134002305</v>
      </c>
    </row>
    <row r="909" spans="1:8" ht="16.5" customHeight="1" x14ac:dyDescent="0.3">
      <c r="A909" s="15">
        <v>7603</v>
      </c>
      <c r="B909" s="14" t="s">
        <v>354</v>
      </c>
      <c r="C909" s="13">
        <v>255.506</v>
      </c>
      <c r="D909" s="13">
        <v>1554.3171299999999</v>
      </c>
      <c r="E909" s="13">
        <v>118.483</v>
      </c>
      <c r="F909" s="12">
        <v>2256.1912499999999</v>
      </c>
      <c r="G909" s="11">
        <f t="shared" si="30"/>
        <v>701.87411999999995</v>
      </c>
      <c r="H909" s="10">
        <f t="shared" si="31"/>
        <v>0.45156429563380029</v>
      </c>
    </row>
    <row r="910" spans="1:8" ht="16.5" customHeight="1" x14ac:dyDescent="0.3">
      <c r="A910" s="15">
        <v>7604</v>
      </c>
      <c r="B910" s="14" t="s">
        <v>353</v>
      </c>
      <c r="C910" s="13">
        <v>3262.7262602000001</v>
      </c>
      <c r="D910" s="13">
        <v>15559.095090000001</v>
      </c>
      <c r="E910" s="13">
        <v>3503.28604954</v>
      </c>
      <c r="F910" s="12">
        <v>15943.507539999999</v>
      </c>
      <c r="G910" s="11">
        <f t="shared" si="30"/>
        <v>384.41244999999799</v>
      </c>
      <c r="H910" s="10">
        <f t="shared" si="31"/>
        <v>2.4706607150120449E-2</v>
      </c>
    </row>
    <row r="911" spans="1:8" ht="16.5" customHeight="1" x14ac:dyDescent="0.3">
      <c r="A911" s="15">
        <v>7605</v>
      </c>
      <c r="B911" s="14" t="s">
        <v>352</v>
      </c>
      <c r="C911" s="13">
        <v>2995.3329309999999</v>
      </c>
      <c r="D911" s="13">
        <v>9925.8127899999999</v>
      </c>
      <c r="E911" s="13">
        <v>293.64858799999996</v>
      </c>
      <c r="F911" s="12">
        <v>1047.0551600000001</v>
      </c>
      <c r="G911" s="11">
        <f t="shared" si="30"/>
        <v>-8878.7576300000001</v>
      </c>
      <c r="H911" s="10">
        <f t="shared" si="31"/>
        <v>-0.89451189719648139</v>
      </c>
    </row>
    <row r="912" spans="1:8" ht="25.5" customHeight="1" x14ac:dyDescent="0.3">
      <c r="A912" s="15">
        <v>7606</v>
      </c>
      <c r="B912" s="14" t="s">
        <v>351</v>
      </c>
      <c r="C912" s="13">
        <v>4469.9905143999995</v>
      </c>
      <c r="D912" s="13">
        <v>18022.54796</v>
      </c>
      <c r="E912" s="13">
        <v>7417.7553329000002</v>
      </c>
      <c r="F912" s="12">
        <v>30448.309839999998</v>
      </c>
      <c r="G912" s="11">
        <f t="shared" si="30"/>
        <v>12425.761879999998</v>
      </c>
      <c r="H912" s="10">
        <f t="shared" si="31"/>
        <v>0.68945644686746044</v>
      </c>
    </row>
    <row r="913" spans="1:8" ht="16.5" customHeight="1" x14ac:dyDescent="0.3">
      <c r="A913" s="15">
        <v>7607</v>
      </c>
      <c r="B913" s="14" t="s">
        <v>350</v>
      </c>
      <c r="C913" s="13">
        <v>2888.9339789999999</v>
      </c>
      <c r="D913" s="13">
        <v>13741.635199999999</v>
      </c>
      <c r="E913" s="13">
        <v>3694.6462149999998</v>
      </c>
      <c r="F913" s="12">
        <v>17895.093339999999</v>
      </c>
      <c r="G913" s="11">
        <f t="shared" si="30"/>
        <v>4153.4581400000006</v>
      </c>
      <c r="H913" s="10">
        <f t="shared" si="31"/>
        <v>0.30225355858668124</v>
      </c>
    </row>
    <row r="914" spans="1:8" ht="16.5" customHeight="1" x14ac:dyDescent="0.3">
      <c r="A914" s="15">
        <v>7608</v>
      </c>
      <c r="B914" s="14" t="s">
        <v>349</v>
      </c>
      <c r="C914" s="13">
        <v>273.80568800000003</v>
      </c>
      <c r="D914" s="13">
        <v>1436.3684599999999</v>
      </c>
      <c r="E914" s="13">
        <v>246.023707</v>
      </c>
      <c r="F914" s="12">
        <v>1333.2748200000001</v>
      </c>
      <c r="G914" s="11">
        <f t="shared" si="30"/>
        <v>-103.09363999999982</v>
      </c>
      <c r="H914" s="10">
        <f t="shared" si="31"/>
        <v>-7.1773812131742179E-2</v>
      </c>
    </row>
    <row r="915" spans="1:8" ht="16.5" customHeight="1" x14ac:dyDescent="0.3">
      <c r="A915" s="15">
        <v>7609</v>
      </c>
      <c r="B915" s="14" t="s">
        <v>348</v>
      </c>
      <c r="C915" s="13">
        <v>8.5997515999999994</v>
      </c>
      <c r="D915" s="13">
        <v>123.6348</v>
      </c>
      <c r="E915" s="13">
        <v>37.453921799999996</v>
      </c>
      <c r="F915" s="12">
        <v>484.26317</v>
      </c>
      <c r="G915" s="11">
        <f t="shared" si="30"/>
        <v>360.62837000000002</v>
      </c>
      <c r="H915" s="10">
        <f t="shared" si="31"/>
        <v>2.9168840002976508</v>
      </c>
    </row>
    <row r="916" spans="1:8" ht="38.25" customHeight="1" x14ac:dyDescent="0.3">
      <c r="A916" s="15">
        <v>7610</v>
      </c>
      <c r="B916" s="14" t="s">
        <v>347</v>
      </c>
      <c r="C916" s="13">
        <v>647.72664099999997</v>
      </c>
      <c r="D916" s="13">
        <v>2935.3161700000001</v>
      </c>
      <c r="E916" s="13">
        <v>363.99200770000004</v>
      </c>
      <c r="F916" s="12">
        <v>1929.6603</v>
      </c>
      <c r="G916" s="11">
        <f t="shared" si="30"/>
        <v>-1005.65587</v>
      </c>
      <c r="H916" s="10">
        <f t="shared" si="31"/>
        <v>-0.34260563828802132</v>
      </c>
    </row>
    <row r="917" spans="1:8" ht="25.5" customHeight="1" x14ac:dyDescent="0.3">
      <c r="A917" s="15">
        <v>7611</v>
      </c>
      <c r="B917" s="14" t="s">
        <v>346</v>
      </c>
      <c r="C917" s="13">
        <v>0</v>
      </c>
      <c r="D917" s="13">
        <v>0</v>
      </c>
      <c r="E917" s="13">
        <v>4.4450000000000003</v>
      </c>
      <c r="F917" s="12">
        <v>11.352</v>
      </c>
      <c r="G917" s="11">
        <f t="shared" si="30"/>
        <v>11.352</v>
      </c>
      <c r="H917" s="10" t="str">
        <f t="shared" si="31"/>
        <v/>
      </c>
    </row>
    <row r="918" spans="1:8" ht="25.5" customHeight="1" x14ac:dyDescent="0.3">
      <c r="A918" s="15">
        <v>7612</v>
      </c>
      <c r="B918" s="14" t="s">
        <v>345</v>
      </c>
      <c r="C918" s="13">
        <v>696.44088139999997</v>
      </c>
      <c r="D918" s="13">
        <v>5425.6223199999904</v>
      </c>
      <c r="E918" s="13">
        <v>551.12258300000099</v>
      </c>
      <c r="F918" s="12">
        <v>5322.6543000000001</v>
      </c>
      <c r="G918" s="11">
        <f t="shared" si="30"/>
        <v>-102.96801999999025</v>
      </c>
      <c r="H918" s="10">
        <f t="shared" si="31"/>
        <v>-1.8978103142275195E-2</v>
      </c>
    </row>
    <row r="919" spans="1:8" ht="16.5" customHeight="1" x14ac:dyDescent="0.3">
      <c r="A919" s="15">
        <v>7613</v>
      </c>
      <c r="B919" s="14" t="s">
        <v>344</v>
      </c>
      <c r="C919" s="13">
        <v>5.3641800000000002</v>
      </c>
      <c r="D919" s="13">
        <v>97.995490000000004</v>
      </c>
      <c r="E919" s="13">
        <v>1.07128</v>
      </c>
      <c r="F919" s="12">
        <v>14.44896</v>
      </c>
      <c r="G919" s="11">
        <f t="shared" si="30"/>
        <v>-83.546530000000004</v>
      </c>
      <c r="H919" s="10">
        <f t="shared" si="31"/>
        <v>-0.85255484716694618</v>
      </c>
    </row>
    <row r="920" spans="1:8" ht="25.5" customHeight="1" x14ac:dyDescent="0.3">
      <c r="A920" s="15">
        <v>7614</v>
      </c>
      <c r="B920" s="14" t="s">
        <v>343</v>
      </c>
      <c r="C920" s="13">
        <v>39.866720000000001</v>
      </c>
      <c r="D920" s="13">
        <v>300.21029999999996</v>
      </c>
      <c r="E920" s="13">
        <v>3.2730000000000001</v>
      </c>
      <c r="F920" s="12">
        <v>10.82391</v>
      </c>
      <c r="G920" s="11">
        <f t="shared" si="30"/>
        <v>-289.38638999999995</v>
      </c>
      <c r="H920" s="10">
        <f t="shared" si="31"/>
        <v>-0.96394557415251902</v>
      </c>
    </row>
    <row r="921" spans="1:8" ht="25.5" customHeight="1" x14ac:dyDescent="0.3">
      <c r="A921" s="15">
        <v>7615</v>
      </c>
      <c r="B921" s="14" t="s">
        <v>342</v>
      </c>
      <c r="C921" s="13">
        <v>1070.6068794</v>
      </c>
      <c r="D921" s="13">
        <v>5713.4546399999999</v>
      </c>
      <c r="E921" s="13">
        <v>1065.9130897999999</v>
      </c>
      <c r="F921" s="12">
        <v>6435.5441300000002</v>
      </c>
      <c r="G921" s="11">
        <f t="shared" si="30"/>
        <v>722.0894900000003</v>
      </c>
      <c r="H921" s="10">
        <f t="shared" si="31"/>
        <v>0.12638404179227022</v>
      </c>
    </row>
    <row r="922" spans="1:8" ht="16.5" customHeight="1" x14ac:dyDescent="0.3">
      <c r="A922" s="15">
        <v>7616</v>
      </c>
      <c r="B922" s="14" t="s">
        <v>341</v>
      </c>
      <c r="C922" s="13">
        <v>949.61172860641102</v>
      </c>
      <c r="D922" s="13">
        <v>4706.5536999999904</v>
      </c>
      <c r="E922" s="13">
        <v>699.729644960001</v>
      </c>
      <c r="F922" s="12">
        <v>4172.4599699999899</v>
      </c>
      <c r="G922" s="11">
        <f t="shared" si="30"/>
        <v>-534.09373000000051</v>
      </c>
      <c r="H922" s="10">
        <f t="shared" si="31"/>
        <v>-0.11347872860772874</v>
      </c>
    </row>
    <row r="923" spans="1:8" ht="16.5" customHeight="1" x14ac:dyDescent="0.3">
      <c r="A923" s="15">
        <v>7801</v>
      </c>
      <c r="B923" s="14" t="s">
        <v>340</v>
      </c>
      <c r="C923" s="13">
        <v>718.62</v>
      </c>
      <c r="D923" s="13">
        <v>1741.14903</v>
      </c>
      <c r="E923" s="13">
        <v>24.242000000000001</v>
      </c>
      <c r="F923" s="12">
        <v>64.087249999999997</v>
      </c>
      <c r="G923" s="11">
        <f t="shared" si="30"/>
        <v>-1677.06178</v>
      </c>
      <c r="H923" s="10">
        <f t="shared" si="31"/>
        <v>-0.96319255336804799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26.49118</v>
      </c>
      <c r="D926" s="13">
        <v>83.962919999999997</v>
      </c>
      <c r="E926" s="13">
        <v>40.085099999999997</v>
      </c>
      <c r="F926" s="12">
        <v>124.92857000000001</v>
      </c>
      <c r="G926" s="11">
        <f t="shared" si="30"/>
        <v>40.965650000000011</v>
      </c>
      <c r="H926" s="10">
        <f t="shared" si="31"/>
        <v>0.48790168326685174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0.48907999999999996</v>
      </c>
      <c r="D928" s="13">
        <v>4.5421199999999997</v>
      </c>
      <c r="E928" s="13">
        <v>21.36665</v>
      </c>
      <c r="F928" s="12">
        <v>130.51375999999999</v>
      </c>
      <c r="G928" s="11">
        <f t="shared" si="30"/>
        <v>125.97163999999999</v>
      </c>
      <c r="H928" s="10">
        <f t="shared" si="31"/>
        <v>27.734106540558155</v>
      </c>
    </row>
    <row r="929" spans="1:8" ht="16.5" customHeight="1" x14ac:dyDescent="0.3">
      <c r="A929" s="15">
        <v>7901</v>
      </c>
      <c r="B929" s="14" t="s">
        <v>334</v>
      </c>
      <c r="C929" s="13">
        <v>4109.0878000000002</v>
      </c>
      <c r="D929" s="13">
        <v>15775.88574</v>
      </c>
      <c r="E929" s="13">
        <v>2168.2927999999997</v>
      </c>
      <c r="F929" s="12">
        <v>8051.0488800000003</v>
      </c>
      <c r="G929" s="11">
        <f t="shared" si="30"/>
        <v>-7724.8368599999994</v>
      </c>
      <c r="H929" s="10">
        <f t="shared" si="31"/>
        <v>-0.48966105531644144</v>
      </c>
    </row>
    <row r="930" spans="1:8" ht="16.5" customHeight="1" x14ac:dyDescent="0.3">
      <c r="A930" s="15">
        <v>7902</v>
      </c>
      <c r="B930" s="14" t="s">
        <v>333</v>
      </c>
      <c r="C930" s="13">
        <v>64.472999999999999</v>
      </c>
      <c r="D930" s="13">
        <v>187.91900000000001</v>
      </c>
      <c r="E930" s="13">
        <v>0</v>
      </c>
      <c r="F930" s="12">
        <v>0</v>
      </c>
      <c r="G930" s="11">
        <f t="shared" si="30"/>
        <v>-187.91900000000001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4.5003250000000001</v>
      </c>
      <c r="D931" s="13">
        <v>27.770669999999999</v>
      </c>
      <c r="E931" s="13">
        <v>11.827725000000001</v>
      </c>
      <c r="F931" s="12">
        <v>60.758290000000002</v>
      </c>
      <c r="G931" s="11">
        <f t="shared" si="30"/>
        <v>32.987620000000007</v>
      </c>
      <c r="H931" s="10">
        <f t="shared" si="31"/>
        <v>1.1878582691739166</v>
      </c>
    </row>
    <row r="932" spans="1:8" ht="16.5" customHeight="1" x14ac:dyDescent="0.3">
      <c r="A932" s="15">
        <v>7904</v>
      </c>
      <c r="B932" s="14" t="s">
        <v>331</v>
      </c>
      <c r="C932" s="13">
        <v>5.4</v>
      </c>
      <c r="D932" s="13">
        <v>22.605119999999999</v>
      </c>
      <c r="E932" s="13">
        <v>2.88</v>
      </c>
      <c r="F932" s="12">
        <v>14.53003</v>
      </c>
      <c r="G932" s="11">
        <f t="shared" si="30"/>
        <v>-8.0750899999999994</v>
      </c>
      <c r="H932" s="10">
        <f t="shared" si="31"/>
        <v>-0.35722393864752761</v>
      </c>
    </row>
    <row r="933" spans="1:8" ht="16.5" customHeight="1" x14ac:dyDescent="0.3">
      <c r="A933" s="15">
        <v>7905</v>
      </c>
      <c r="B933" s="14" t="s">
        <v>330</v>
      </c>
      <c r="C933" s="13">
        <v>70.116460000000004</v>
      </c>
      <c r="D933" s="13">
        <v>290.10577000000001</v>
      </c>
      <c r="E933" s="13">
        <v>28.0207835</v>
      </c>
      <c r="F933" s="12">
        <v>126.37166000000001</v>
      </c>
      <c r="G933" s="11">
        <f t="shared" si="30"/>
        <v>-163.73410999999999</v>
      </c>
      <c r="H933" s="10">
        <f t="shared" si="31"/>
        <v>-0.56439453100157222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3.931454</v>
      </c>
      <c r="D935" s="13">
        <v>55.789540000000002</v>
      </c>
      <c r="E935" s="13">
        <v>130.27954</v>
      </c>
      <c r="F935" s="12">
        <v>1846.0030300000001</v>
      </c>
      <c r="G935" s="11">
        <f t="shared" si="30"/>
        <v>1790.2134900000001</v>
      </c>
      <c r="H935" s="10">
        <f t="shared" si="31"/>
        <v>32.088694224759692</v>
      </c>
    </row>
    <row r="936" spans="1:8" ht="16.5" customHeight="1" x14ac:dyDescent="0.3">
      <c r="A936" s="15">
        <v>8001</v>
      </c>
      <c r="B936" s="14" t="s">
        <v>327</v>
      </c>
      <c r="C936" s="13">
        <v>4.6421999999999999</v>
      </c>
      <c r="D936" s="13">
        <v>203.08464000000001</v>
      </c>
      <c r="E936" s="13">
        <v>11.9711</v>
      </c>
      <c r="F936" s="12">
        <v>338.40064000000001</v>
      </c>
      <c r="G936" s="11">
        <f t="shared" si="30"/>
        <v>135.316</v>
      </c>
      <c r="H936" s="10">
        <f t="shared" si="31"/>
        <v>0.66630346834699072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7.1511199999999997</v>
      </c>
      <c r="D938" s="13">
        <v>329.10262999999998</v>
      </c>
      <c r="E938" s="13">
        <v>5.3015299999999996</v>
      </c>
      <c r="F938" s="12">
        <v>172.69729000000001</v>
      </c>
      <c r="G938" s="11">
        <f t="shared" si="30"/>
        <v>-156.40533999999997</v>
      </c>
      <c r="H938" s="10">
        <f t="shared" si="31"/>
        <v>-0.47524791886348638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0.90564</v>
      </c>
      <c r="D942" s="13">
        <v>43.459379999999996</v>
      </c>
      <c r="E942" s="13">
        <v>2.6670979999999997</v>
      </c>
      <c r="F942" s="12">
        <v>95.666669999999996</v>
      </c>
      <c r="G942" s="11">
        <f t="shared" si="30"/>
        <v>52.20729</v>
      </c>
      <c r="H942" s="10">
        <f t="shared" si="31"/>
        <v>1.2012893419096178</v>
      </c>
    </row>
    <row r="943" spans="1:8" ht="25.5" customHeight="1" x14ac:dyDescent="0.3">
      <c r="A943" s="15">
        <v>8101</v>
      </c>
      <c r="B943" s="14" t="s">
        <v>320</v>
      </c>
      <c r="C943" s="13">
        <v>3.7907492999999999</v>
      </c>
      <c r="D943" s="13">
        <v>343.56119999999999</v>
      </c>
      <c r="E943" s="13">
        <v>5.1931488000000003</v>
      </c>
      <c r="F943" s="12">
        <v>308.23104999999998</v>
      </c>
      <c r="G943" s="11">
        <f t="shared" si="30"/>
        <v>-35.330150000000003</v>
      </c>
      <c r="H943" s="10">
        <f t="shared" si="31"/>
        <v>-0.10283509895762387</v>
      </c>
    </row>
    <row r="944" spans="1:8" ht="25.5" customHeight="1" x14ac:dyDescent="0.3">
      <c r="A944" s="15">
        <v>8102</v>
      </c>
      <c r="B944" s="14" t="s">
        <v>319</v>
      </c>
      <c r="C944" s="13">
        <v>0.99396299999999993</v>
      </c>
      <c r="D944" s="13">
        <v>69.197729999999993</v>
      </c>
      <c r="E944" s="13">
        <v>2.8908</v>
      </c>
      <c r="F944" s="12">
        <v>249.58467999999999</v>
      </c>
      <c r="G944" s="11">
        <f t="shared" si="30"/>
        <v>180.38695000000001</v>
      </c>
      <c r="H944" s="10">
        <f t="shared" si="31"/>
        <v>2.6068333455447172</v>
      </c>
    </row>
    <row r="945" spans="1:8" ht="16.5" customHeight="1" x14ac:dyDescent="0.3">
      <c r="A945" s="15">
        <v>8103</v>
      </c>
      <c r="B945" s="14" t="s">
        <v>318</v>
      </c>
      <c r="C945" s="13">
        <v>0</v>
      </c>
      <c r="D945" s="13">
        <v>0</v>
      </c>
      <c r="E945" s="13">
        <v>8.8620000000000004E-2</v>
      </c>
      <c r="F945" s="12">
        <v>60.974849999999996</v>
      </c>
      <c r="G945" s="11">
        <f t="shared" si="30"/>
        <v>60.974849999999996</v>
      </c>
      <c r="H945" s="10" t="str">
        <f t="shared" si="31"/>
        <v/>
      </c>
    </row>
    <row r="946" spans="1:8" ht="16.5" customHeight="1" x14ac:dyDescent="0.3">
      <c r="A946" s="15">
        <v>8104</v>
      </c>
      <c r="B946" s="14" t="s">
        <v>317</v>
      </c>
      <c r="C946" s="13">
        <v>397.47947299999998</v>
      </c>
      <c r="D946" s="13">
        <v>3281.73011</v>
      </c>
      <c r="E946" s="13">
        <v>96.433054999999996</v>
      </c>
      <c r="F946" s="12">
        <v>631.49681999999996</v>
      </c>
      <c r="G946" s="11">
        <f t="shared" si="30"/>
        <v>-2650.2332900000001</v>
      </c>
      <c r="H946" s="10">
        <f t="shared" si="31"/>
        <v>-0.80757198220666604</v>
      </c>
    </row>
    <row r="947" spans="1:8" ht="38.25" customHeight="1" x14ac:dyDescent="0.3">
      <c r="A947" s="15">
        <v>8105</v>
      </c>
      <c r="B947" s="14" t="s">
        <v>316</v>
      </c>
      <c r="C947" s="13">
        <v>10.75999</v>
      </c>
      <c r="D947" s="13">
        <v>855.39293999999995</v>
      </c>
      <c r="E947" s="13">
        <v>5.6851599999999998</v>
      </c>
      <c r="F947" s="12">
        <v>405.08355</v>
      </c>
      <c r="G947" s="11">
        <f t="shared" si="30"/>
        <v>-450.30938999999995</v>
      </c>
      <c r="H947" s="10">
        <f t="shared" si="31"/>
        <v>-0.5264357103531857</v>
      </c>
    </row>
    <row r="948" spans="1:8" ht="16.5" customHeight="1" x14ac:dyDescent="0.3">
      <c r="A948" s="15">
        <v>8106</v>
      </c>
      <c r="B948" s="14" t="s">
        <v>315</v>
      </c>
      <c r="C948" s="13">
        <v>0.2</v>
      </c>
      <c r="D948" s="13">
        <v>5.7301299999999999</v>
      </c>
      <c r="E948" s="13">
        <v>0</v>
      </c>
      <c r="F948" s="12">
        <v>0</v>
      </c>
      <c r="G948" s="11">
        <f t="shared" si="30"/>
        <v>-5.7301299999999999</v>
      </c>
      <c r="H948" s="10">
        <f t="shared" si="31"/>
        <v>-1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401.50726950000001</v>
      </c>
      <c r="D950" s="13">
        <v>3121.5131499999998</v>
      </c>
      <c r="E950" s="13">
        <v>5.9387790000000003</v>
      </c>
      <c r="F950" s="12">
        <v>287.23371000000003</v>
      </c>
      <c r="G950" s="11">
        <f t="shared" si="30"/>
        <v>-2834.2794399999998</v>
      </c>
      <c r="H950" s="10">
        <f t="shared" si="31"/>
        <v>-0.90798254045477911</v>
      </c>
    </row>
    <row r="951" spans="1:8" ht="25.5" customHeight="1" x14ac:dyDescent="0.3">
      <c r="A951" s="15">
        <v>8109</v>
      </c>
      <c r="B951" s="14" t="s">
        <v>312</v>
      </c>
      <c r="C951" s="13">
        <v>3.2799999999999996E-2</v>
      </c>
      <c r="D951" s="13">
        <v>0.77500000000000002</v>
      </c>
      <c r="E951" s="13">
        <v>0</v>
      </c>
      <c r="F951" s="12">
        <v>0</v>
      </c>
      <c r="G951" s="11">
        <f t="shared" si="30"/>
        <v>-0.77500000000000002</v>
      </c>
      <c r="H951" s="10">
        <f t="shared" si="31"/>
        <v>-1</v>
      </c>
    </row>
    <row r="952" spans="1:8" ht="16.5" customHeight="1" x14ac:dyDescent="0.3">
      <c r="A952" s="15">
        <v>8110</v>
      </c>
      <c r="B952" s="14" t="s">
        <v>311</v>
      </c>
      <c r="C952" s="13">
        <v>1.173</v>
      </c>
      <c r="D952" s="13">
        <v>21.555049999999998</v>
      </c>
      <c r="E952" s="13">
        <v>3.1259999999999999</v>
      </c>
      <c r="F952" s="12">
        <v>41.982980000000005</v>
      </c>
      <c r="G952" s="11">
        <f t="shared" si="30"/>
        <v>20.427930000000007</v>
      </c>
      <c r="H952" s="10">
        <f t="shared" si="31"/>
        <v>0.94770970143887434</v>
      </c>
    </row>
    <row r="953" spans="1:8" ht="25.5" customHeight="1" x14ac:dyDescent="0.3">
      <c r="A953" s="15">
        <v>8111</v>
      </c>
      <c r="B953" s="14" t="s">
        <v>310</v>
      </c>
      <c r="C953" s="13">
        <v>70.38902499999999</v>
      </c>
      <c r="D953" s="13">
        <v>586.48754000000008</v>
      </c>
      <c r="E953" s="13">
        <v>119.018</v>
      </c>
      <c r="F953" s="12">
        <v>326.17482000000001</v>
      </c>
      <c r="G953" s="11">
        <f t="shared" si="30"/>
        <v>-260.31272000000007</v>
      </c>
      <c r="H953" s="10">
        <f t="shared" si="31"/>
        <v>-0.44385038427244344</v>
      </c>
    </row>
    <row r="954" spans="1:8" ht="38.25" customHeight="1" x14ac:dyDescent="0.3">
      <c r="A954" s="15">
        <v>8112</v>
      </c>
      <c r="B954" s="14" t="s">
        <v>309</v>
      </c>
      <c r="C954" s="13">
        <v>8.0215876999999995</v>
      </c>
      <c r="D954" s="13">
        <v>163.26595999999998</v>
      </c>
      <c r="E954" s="13">
        <v>23.3855</v>
      </c>
      <c r="F954" s="12">
        <v>435.27330999999998</v>
      </c>
      <c r="G954" s="11">
        <f t="shared" si="30"/>
        <v>272.00734999999997</v>
      </c>
      <c r="H954" s="10">
        <f t="shared" si="31"/>
        <v>1.6660383462664232</v>
      </c>
    </row>
    <row r="955" spans="1:8" ht="25.5" customHeight="1" x14ac:dyDescent="0.3">
      <c r="A955" s="15">
        <v>8113</v>
      </c>
      <c r="B955" s="14" t="s">
        <v>308</v>
      </c>
      <c r="C955" s="13">
        <v>1.954788</v>
      </c>
      <c r="D955" s="13">
        <v>31.630299999999998</v>
      </c>
      <c r="E955" s="13">
        <v>0.34511700000000001</v>
      </c>
      <c r="F955" s="12">
        <v>37.841380000000001</v>
      </c>
      <c r="G955" s="11">
        <f t="shared" si="30"/>
        <v>6.2110800000000026</v>
      </c>
      <c r="H955" s="10">
        <f t="shared" si="31"/>
        <v>0.19636487798092345</v>
      </c>
    </row>
    <row r="956" spans="1:8" ht="25.5" customHeight="1" x14ac:dyDescent="0.3">
      <c r="A956" s="15">
        <v>8201</v>
      </c>
      <c r="B956" s="14" t="s">
        <v>307</v>
      </c>
      <c r="C956" s="13">
        <v>502.48431400000004</v>
      </c>
      <c r="D956" s="13">
        <v>2527.0853999999999</v>
      </c>
      <c r="E956" s="13">
        <v>1047.2425631000001</v>
      </c>
      <c r="F956" s="12">
        <v>4888.5770499999799</v>
      </c>
      <c r="G956" s="11">
        <f t="shared" si="30"/>
        <v>2361.4916499999799</v>
      </c>
      <c r="H956" s="10">
        <f t="shared" si="31"/>
        <v>0.93447243611156949</v>
      </c>
    </row>
    <row r="957" spans="1:8" ht="16.5" customHeight="1" x14ac:dyDescent="0.3">
      <c r="A957" s="15">
        <v>8202</v>
      </c>
      <c r="B957" s="14" t="s">
        <v>306</v>
      </c>
      <c r="C957" s="13">
        <v>478.40115717000003</v>
      </c>
      <c r="D957" s="13">
        <v>5169.6875599999994</v>
      </c>
      <c r="E957" s="13">
        <v>576.67262300000004</v>
      </c>
      <c r="F957" s="12">
        <v>6577.4122099999895</v>
      </c>
      <c r="G957" s="11">
        <f t="shared" si="30"/>
        <v>1407.7246499999901</v>
      </c>
      <c r="H957" s="10">
        <f t="shared" si="31"/>
        <v>0.27230362254232443</v>
      </c>
    </row>
    <row r="958" spans="1:8" ht="16.5" customHeight="1" x14ac:dyDescent="0.3">
      <c r="A958" s="15">
        <v>8203</v>
      </c>
      <c r="B958" s="14" t="s">
        <v>305</v>
      </c>
      <c r="C958" s="13">
        <v>240.07686385037999</v>
      </c>
      <c r="D958" s="13">
        <v>1760.90752</v>
      </c>
      <c r="E958" s="13">
        <v>348.13037576500102</v>
      </c>
      <c r="F958" s="12">
        <v>3759.9845499999997</v>
      </c>
      <c r="G958" s="11">
        <f t="shared" si="30"/>
        <v>1999.0770299999997</v>
      </c>
      <c r="H958" s="10">
        <f t="shared" si="31"/>
        <v>1.1352538434272799</v>
      </c>
    </row>
    <row r="959" spans="1:8" ht="25.5" customHeight="1" x14ac:dyDescent="0.3">
      <c r="A959" s="15">
        <v>8204</v>
      </c>
      <c r="B959" s="14" t="s">
        <v>304</v>
      </c>
      <c r="C959" s="13">
        <v>501.80468077</v>
      </c>
      <c r="D959" s="13">
        <v>2284.5311499999998</v>
      </c>
      <c r="E959" s="13">
        <v>830.59342715000196</v>
      </c>
      <c r="F959" s="12">
        <v>3633.7206899999801</v>
      </c>
      <c r="G959" s="11">
        <f t="shared" si="30"/>
        <v>1349.1895399999803</v>
      </c>
      <c r="H959" s="10">
        <f t="shared" si="31"/>
        <v>0.59057611886797012</v>
      </c>
    </row>
    <row r="960" spans="1:8" ht="38.25" customHeight="1" x14ac:dyDescent="0.3">
      <c r="A960" s="15">
        <v>8205</v>
      </c>
      <c r="B960" s="14" t="s">
        <v>303</v>
      </c>
      <c r="C960" s="13">
        <v>1176.3476804870099</v>
      </c>
      <c r="D960" s="13">
        <v>6428.2110400000192</v>
      </c>
      <c r="E960" s="13">
        <v>1404.2684362790001</v>
      </c>
      <c r="F960" s="12">
        <v>7998.38922000002</v>
      </c>
      <c r="G960" s="11">
        <f t="shared" si="30"/>
        <v>1570.1781800000008</v>
      </c>
      <c r="H960" s="10">
        <f t="shared" si="31"/>
        <v>0.24426363263891784</v>
      </c>
    </row>
    <row r="961" spans="1:8" ht="25.5" customHeight="1" x14ac:dyDescent="0.3">
      <c r="A961" s="15">
        <v>8206</v>
      </c>
      <c r="B961" s="14" t="s">
        <v>302</v>
      </c>
      <c r="C961" s="13">
        <v>526.6629878</v>
      </c>
      <c r="D961" s="13">
        <v>2234.0393799999997</v>
      </c>
      <c r="E961" s="13">
        <v>1149.3426104999999</v>
      </c>
      <c r="F961" s="12">
        <v>4683.8397199999999</v>
      </c>
      <c r="G961" s="11">
        <f t="shared" si="30"/>
        <v>2449.8003400000002</v>
      </c>
      <c r="H961" s="10">
        <f t="shared" si="31"/>
        <v>1.0965788526073343</v>
      </c>
    </row>
    <row r="962" spans="1:8" ht="16.5" customHeight="1" x14ac:dyDescent="0.3">
      <c r="A962" s="15">
        <v>8207</v>
      </c>
      <c r="B962" s="14" t="s">
        <v>301</v>
      </c>
      <c r="C962" s="13">
        <v>730.40832626353802</v>
      </c>
      <c r="D962" s="13">
        <v>11810.476060000001</v>
      </c>
      <c r="E962" s="13">
        <v>618.54512947200101</v>
      </c>
      <c r="F962" s="12">
        <v>17008.4503699999</v>
      </c>
      <c r="G962" s="11">
        <f t="shared" si="30"/>
        <v>5197.9743099998996</v>
      </c>
      <c r="H962" s="10">
        <f t="shared" si="31"/>
        <v>0.44011556211561376</v>
      </c>
    </row>
    <row r="963" spans="1:8" ht="25.5" customHeight="1" x14ac:dyDescent="0.3">
      <c r="A963" s="15">
        <v>8208</v>
      </c>
      <c r="B963" s="14" t="s">
        <v>300</v>
      </c>
      <c r="C963" s="13">
        <v>485.46680888163098</v>
      </c>
      <c r="D963" s="13">
        <v>5907.6379299999799</v>
      </c>
      <c r="E963" s="13">
        <v>384.67436692499996</v>
      </c>
      <c r="F963" s="12">
        <v>6864.9668700000102</v>
      </c>
      <c r="G963" s="11">
        <f t="shared" si="30"/>
        <v>957.32894000003034</v>
      </c>
      <c r="H963" s="10">
        <f t="shared" si="31"/>
        <v>0.16204935904053172</v>
      </c>
    </row>
    <row r="964" spans="1:8" ht="25.5" customHeight="1" x14ac:dyDescent="0.3">
      <c r="A964" s="15">
        <v>8209</v>
      </c>
      <c r="B964" s="14" t="s">
        <v>299</v>
      </c>
      <c r="C964" s="13">
        <v>9.9325191200000003</v>
      </c>
      <c r="D964" s="13">
        <v>2880.8169900000003</v>
      </c>
      <c r="E964" s="13">
        <v>11.396008976360001</v>
      </c>
      <c r="F964" s="12">
        <v>3973.4080799999897</v>
      </c>
      <c r="G964" s="11">
        <f t="shared" si="30"/>
        <v>1092.5910899999894</v>
      </c>
      <c r="H964" s="10">
        <f t="shared" si="31"/>
        <v>0.37926431765455165</v>
      </c>
    </row>
    <row r="965" spans="1:8" ht="38.25" customHeight="1" x14ac:dyDescent="0.3">
      <c r="A965" s="15">
        <v>8210</v>
      </c>
      <c r="B965" s="14" t="s">
        <v>298</v>
      </c>
      <c r="C965" s="13">
        <v>46.545211510000001</v>
      </c>
      <c r="D965" s="13">
        <v>304.85462000000001</v>
      </c>
      <c r="E965" s="13">
        <v>52.970808680000005</v>
      </c>
      <c r="F965" s="12">
        <v>346.07013000000001</v>
      </c>
      <c r="G965" s="11">
        <f t="shared" si="30"/>
        <v>41.215509999999995</v>
      </c>
      <c r="H965" s="10">
        <f t="shared" si="31"/>
        <v>0.13519726222289166</v>
      </c>
    </row>
    <row r="966" spans="1:8" ht="16.5" customHeight="1" x14ac:dyDescent="0.3">
      <c r="A966" s="15">
        <v>8211</v>
      </c>
      <c r="B966" s="14" t="s">
        <v>297</v>
      </c>
      <c r="C966" s="13">
        <v>292.51090474</v>
      </c>
      <c r="D966" s="13">
        <v>2100.7120800000002</v>
      </c>
      <c r="E966" s="13">
        <v>517.11546738000004</v>
      </c>
      <c r="F966" s="12">
        <v>4331.4977699999899</v>
      </c>
      <c r="G966" s="11">
        <f t="shared" si="30"/>
        <v>2230.7856899999897</v>
      </c>
      <c r="H966" s="10">
        <f t="shared" si="31"/>
        <v>1.0619188184989108</v>
      </c>
    </row>
    <row r="967" spans="1:8" ht="16.5" customHeight="1" x14ac:dyDescent="0.3">
      <c r="A967" s="15">
        <v>8212</v>
      </c>
      <c r="B967" s="14" t="s">
        <v>296</v>
      </c>
      <c r="C967" s="13">
        <v>221.32633609999999</v>
      </c>
      <c r="D967" s="13">
        <v>4882.5268900000001</v>
      </c>
      <c r="E967" s="13">
        <v>343.20980092000002</v>
      </c>
      <c r="F967" s="12">
        <v>7591.8866900000003</v>
      </c>
      <c r="G967" s="11">
        <f t="shared" ref="G967:G1030" si="32">F967-D967</f>
        <v>2709.3598000000002</v>
      </c>
      <c r="H967" s="10">
        <f t="shared" ref="H967:H1030" si="33">IF(D967&lt;&gt;0,G967/D967,"")</f>
        <v>0.5549093453123819</v>
      </c>
    </row>
    <row r="968" spans="1:8" ht="25.5" customHeight="1" x14ac:dyDescent="0.3">
      <c r="A968" s="15">
        <v>8213</v>
      </c>
      <c r="B968" s="14" t="s">
        <v>295</v>
      </c>
      <c r="C968" s="13">
        <v>75.334421599999899</v>
      </c>
      <c r="D968" s="13">
        <v>480.01140999999996</v>
      </c>
      <c r="E968" s="13">
        <v>237.50902379999999</v>
      </c>
      <c r="F968" s="12">
        <v>1259.98757</v>
      </c>
      <c r="G968" s="11">
        <f t="shared" si="32"/>
        <v>779.97616000000005</v>
      </c>
      <c r="H968" s="10">
        <f t="shared" si="33"/>
        <v>1.6249117078279454</v>
      </c>
    </row>
    <row r="969" spans="1:8" ht="25.5" customHeight="1" x14ac:dyDescent="0.3">
      <c r="A969" s="15">
        <v>8214</v>
      </c>
      <c r="B969" s="14" t="s">
        <v>294</v>
      </c>
      <c r="C969" s="13">
        <v>80.265496000000098</v>
      </c>
      <c r="D969" s="13">
        <v>705.50115000000096</v>
      </c>
      <c r="E969" s="13">
        <v>206.1542024</v>
      </c>
      <c r="F969" s="12">
        <v>1003.49329</v>
      </c>
      <c r="G969" s="11">
        <f t="shared" si="32"/>
        <v>297.99213999999904</v>
      </c>
      <c r="H969" s="10">
        <f t="shared" si="33"/>
        <v>0.42238363466877216</v>
      </c>
    </row>
    <row r="970" spans="1:8" ht="16.5" customHeight="1" x14ac:dyDescent="0.3">
      <c r="A970" s="15">
        <v>8215</v>
      </c>
      <c r="B970" s="14" t="s">
        <v>293</v>
      </c>
      <c r="C970" s="13">
        <v>379.21714835</v>
      </c>
      <c r="D970" s="13">
        <v>1800.07384</v>
      </c>
      <c r="E970" s="13">
        <v>491.94522307000102</v>
      </c>
      <c r="F970" s="12">
        <v>1915.1275800000001</v>
      </c>
      <c r="G970" s="11">
        <f t="shared" si="32"/>
        <v>115.05374000000006</v>
      </c>
      <c r="H970" s="10">
        <f t="shared" si="33"/>
        <v>6.3916122463065217E-2</v>
      </c>
    </row>
    <row r="971" spans="1:8" ht="25.5" customHeight="1" x14ac:dyDescent="0.3">
      <c r="A971" s="15">
        <v>8301</v>
      </c>
      <c r="B971" s="14" t="s">
        <v>292</v>
      </c>
      <c r="C971" s="13">
        <v>1010.0211495572</v>
      </c>
      <c r="D971" s="13">
        <v>8443.0326100000002</v>
      </c>
      <c r="E971" s="13">
        <v>1369.7025445000102</v>
      </c>
      <c r="F971" s="12">
        <v>8818.1666699999914</v>
      </c>
      <c r="G971" s="11">
        <f t="shared" si="32"/>
        <v>375.13405999999122</v>
      </c>
      <c r="H971" s="10">
        <f t="shared" si="33"/>
        <v>4.4431198756200378E-2</v>
      </c>
    </row>
    <row r="972" spans="1:8" ht="25.5" customHeight="1" x14ac:dyDescent="0.3">
      <c r="A972" s="15">
        <v>8302</v>
      </c>
      <c r="B972" s="14" t="s">
        <v>291</v>
      </c>
      <c r="C972" s="13">
        <v>7621.7157093469505</v>
      </c>
      <c r="D972" s="13">
        <v>40775.898630000003</v>
      </c>
      <c r="E972" s="13">
        <v>7051.4884499399905</v>
      </c>
      <c r="F972" s="12">
        <v>42526.415030000404</v>
      </c>
      <c r="G972" s="11">
        <f t="shared" si="32"/>
        <v>1750.5164000004006</v>
      </c>
      <c r="H972" s="10">
        <f t="shared" si="33"/>
        <v>4.2930173431236049E-2</v>
      </c>
    </row>
    <row r="973" spans="1:8" ht="25.5" customHeight="1" x14ac:dyDescent="0.3">
      <c r="A973" s="15">
        <v>8303</v>
      </c>
      <c r="B973" s="14" t="s">
        <v>290</v>
      </c>
      <c r="C973" s="13">
        <v>85.573499999999996</v>
      </c>
      <c r="D973" s="13">
        <v>395.50966</v>
      </c>
      <c r="E973" s="13">
        <v>60.260548999999997</v>
      </c>
      <c r="F973" s="12">
        <v>283.73283000000004</v>
      </c>
      <c r="G973" s="11">
        <f t="shared" si="32"/>
        <v>-111.77682999999996</v>
      </c>
      <c r="H973" s="10">
        <f t="shared" si="33"/>
        <v>-0.28261466483524061</v>
      </c>
    </row>
    <row r="974" spans="1:8" ht="25.5" customHeight="1" x14ac:dyDescent="0.3">
      <c r="A974" s="15">
        <v>8304</v>
      </c>
      <c r="B974" s="14" t="s">
        <v>289</v>
      </c>
      <c r="C974" s="13">
        <v>50.764361900000004</v>
      </c>
      <c r="D974" s="13">
        <v>162.61053000000001</v>
      </c>
      <c r="E974" s="13">
        <v>22.7833215</v>
      </c>
      <c r="F974" s="12">
        <v>68.81223</v>
      </c>
      <c r="G974" s="11">
        <f t="shared" si="32"/>
        <v>-93.798300000000012</v>
      </c>
      <c r="H974" s="10">
        <f t="shared" si="33"/>
        <v>-0.57682795818942356</v>
      </c>
    </row>
    <row r="975" spans="1:8" ht="25.5" customHeight="1" x14ac:dyDescent="0.3">
      <c r="A975" s="15">
        <v>8305</v>
      </c>
      <c r="B975" s="14" t="s">
        <v>288</v>
      </c>
      <c r="C975" s="13">
        <v>418.38375000000002</v>
      </c>
      <c r="D975" s="13">
        <v>1115.0953999999999</v>
      </c>
      <c r="E975" s="13">
        <v>434.75509679999999</v>
      </c>
      <c r="F975" s="12">
        <v>1250.8679099999999</v>
      </c>
      <c r="G975" s="11">
        <f t="shared" si="32"/>
        <v>135.77251000000001</v>
      </c>
      <c r="H975" s="10">
        <f t="shared" si="33"/>
        <v>0.12175864952899995</v>
      </c>
    </row>
    <row r="976" spans="1:8" ht="25.5" customHeight="1" x14ac:dyDescent="0.3">
      <c r="A976" s="15">
        <v>8306</v>
      </c>
      <c r="B976" s="14" t="s">
        <v>287</v>
      </c>
      <c r="C976" s="13">
        <v>91.927771183999994</v>
      </c>
      <c r="D976" s="13">
        <v>587.75072999999998</v>
      </c>
      <c r="E976" s="13">
        <v>100.90244508000001</v>
      </c>
      <c r="F976" s="12">
        <v>556.54209000000105</v>
      </c>
      <c r="G976" s="11">
        <f t="shared" si="32"/>
        <v>-31.208639999998923</v>
      </c>
      <c r="H976" s="10">
        <f t="shared" si="33"/>
        <v>-5.3098428308202911E-2</v>
      </c>
    </row>
    <row r="977" spans="1:8" ht="16.5" customHeight="1" x14ac:dyDescent="0.3">
      <c r="A977" s="15">
        <v>8307</v>
      </c>
      <c r="B977" s="14" t="s">
        <v>286</v>
      </c>
      <c r="C977" s="13">
        <v>109.5651941454</v>
      </c>
      <c r="D977" s="13">
        <v>977.95066000000099</v>
      </c>
      <c r="E977" s="13">
        <v>137.69927100000001</v>
      </c>
      <c r="F977" s="12">
        <v>1152.4536499999999</v>
      </c>
      <c r="G977" s="11">
        <f t="shared" si="32"/>
        <v>174.50298999999893</v>
      </c>
      <c r="H977" s="10">
        <f t="shared" si="33"/>
        <v>0.17843741728237983</v>
      </c>
    </row>
    <row r="978" spans="1:8" ht="38.25" customHeight="1" x14ac:dyDescent="0.3">
      <c r="A978" s="15">
        <v>8308</v>
      </c>
      <c r="B978" s="14" t="s">
        <v>285</v>
      </c>
      <c r="C978" s="13">
        <v>279.76818365999998</v>
      </c>
      <c r="D978" s="13">
        <v>1424.16273</v>
      </c>
      <c r="E978" s="13">
        <v>404.18931219999996</v>
      </c>
      <c r="F978" s="12">
        <v>2039.02099</v>
      </c>
      <c r="G978" s="11">
        <f t="shared" si="32"/>
        <v>614.85825999999997</v>
      </c>
      <c r="H978" s="10">
        <f t="shared" si="33"/>
        <v>0.43173314892182296</v>
      </c>
    </row>
    <row r="979" spans="1:8" ht="38.25" customHeight="1" x14ac:dyDescent="0.3">
      <c r="A979" s="15">
        <v>8309</v>
      </c>
      <c r="B979" s="14" t="s">
        <v>284</v>
      </c>
      <c r="C979" s="13">
        <v>1060.227932989</v>
      </c>
      <c r="D979" s="13">
        <v>6136.5085099999997</v>
      </c>
      <c r="E979" s="13">
        <v>1924.49617059301</v>
      </c>
      <c r="F979" s="12">
        <v>12321.15724</v>
      </c>
      <c r="G979" s="11">
        <f t="shared" si="32"/>
        <v>6184.6487300000008</v>
      </c>
      <c r="H979" s="10">
        <f t="shared" si="33"/>
        <v>1.0078448876786452</v>
      </c>
    </row>
    <row r="980" spans="1:8" ht="16.5" customHeight="1" x14ac:dyDescent="0.3">
      <c r="A980" s="15">
        <v>8310</v>
      </c>
      <c r="B980" s="14" t="s">
        <v>283</v>
      </c>
      <c r="C980" s="13">
        <v>54.316770239999997</v>
      </c>
      <c r="D980" s="13">
        <v>503.56577000000004</v>
      </c>
      <c r="E980" s="13">
        <v>25.723275600000001</v>
      </c>
      <c r="F980" s="12">
        <v>345.51474000000098</v>
      </c>
      <c r="G980" s="11">
        <f t="shared" si="32"/>
        <v>-158.05102999999906</v>
      </c>
      <c r="H980" s="10">
        <f t="shared" si="33"/>
        <v>-0.31386372826731063</v>
      </c>
    </row>
    <row r="981" spans="1:8" ht="63.75" customHeight="1" x14ac:dyDescent="0.3">
      <c r="A981" s="15">
        <v>8311</v>
      </c>
      <c r="B981" s="14" t="s">
        <v>282</v>
      </c>
      <c r="C981" s="13">
        <v>240.71090960000001</v>
      </c>
      <c r="D981" s="13">
        <v>1242.5276699999999</v>
      </c>
      <c r="E981" s="13">
        <v>109.4407784</v>
      </c>
      <c r="F981" s="12">
        <v>926.39013999999997</v>
      </c>
      <c r="G981" s="11">
        <f t="shared" si="32"/>
        <v>-316.13752999999997</v>
      </c>
      <c r="H981" s="10">
        <f t="shared" si="33"/>
        <v>-0.25443097778257123</v>
      </c>
    </row>
    <row r="982" spans="1:8" ht="38.25" customHeight="1" x14ac:dyDescent="0.3">
      <c r="A982" s="15">
        <v>8401</v>
      </c>
      <c r="B982" s="14" t="s">
        <v>281</v>
      </c>
      <c r="C982" s="13">
        <v>64.296999999999997</v>
      </c>
      <c r="D982" s="13">
        <v>48268.35529</v>
      </c>
      <c r="E982" s="13">
        <v>0</v>
      </c>
      <c r="F982" s="12">
        <v>0</v>
      </c>
      <c r="G982" s="11">
        <f t="shared" si="32"/>
        <v>-48268.35529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162.10407999999998</v>
      </c>
      <c r="D983" s="13">
        <v>728.06465000000003</v>
      </c>
      <c r="E983" s="13">
        <v>577.02531299999998</v>
      </c>
      <c r="F983" s="12">
        <v>3595.15942</v>
      </c>
      <c r="G983" s="11">
        <f t="shared" si="32"/>
        <v>2867.0947699999997</v>
      </c>
      <c r="H983" s="10">
        <f t="shared" si="33"/>
        <v>3.9379672807902426</v>
      </c>
    </row>
    <row r="984" spans="1:8" ht="16.5" customHeight="1" x14ac:dyDescent="0.3">
      <c r="A984" s="15">
        <v>8403</v>
      </c>
      <c r="B984" s="14" t="s">
        <v>279</v>
      </c>
      <c r="C984" s="13">
        <v>1525.7615700000001</v>
      </c>
      <c r="D984" s="13">
        <v>10964.309369999999</v>
      </c>
      <c r="E984" s="13">
        <v>951.34388799999999</v>
      </c>
      <c r="F984" s="12">
        <v>7805.5679199999995</v>
      </c>
      <c r="G984" s="11">
        <f t="shared" si="32"/>
        <v>-3158.7414499999995</v>
      </c>
      <c r="H984" s="10">
        <f t="shared" si="33"/>
        <v>-0.28809306116833877</v>
      </c>
    </row>
    <row r="985" spans="1:8" ht="38.25" customHeight="1" x14ac:dyDescent="0.3">
      <c r="A985" s="15">
        <v>8404</v>
      </c>
      <c r="B985" s="14" t="s">
        <v>278</v>
      </c>
      <c r="C985" s="13">
        <v>18.612096000000001</v>
      </c>
      <c r="D985" s="13">
        <v>159.83507999999998</v>
      </c>
      <c r="E985" s="13">
        <v>44.599356</v>
      </c>
      <c r="F985" s="12">
        <v>234.31836999999999</v>
      </c>
      <c r="G985" s="11">
        <f t="shared" si="32"/>
        <v>74.483290000000011</v>
      </c>
      <c r="H985" s="10">
        <f t="shared" si="33"/>
        <v>0.46600089292037783</v>
      </c>
    </row>
    <row r="986" spans="1:8" ht="25.5" customHeight="1" x14ac:dyDescent="0.3">
      <c r="A986" s="15">
        <v>8405</v>
      </c>
      <c r="B986" s="14" t="s">
        <v>277</v>
      </c>
      <c r="C986" s="13">
        <v>18.561468000000001</v>
      </c>
      <c r="D986" s="13">
        <v>398.45359000000002</v>
      </c>
      <c r="E986" s="13">
        <v>3.3091999999999997</v>
      </c>
      <c r="F986" s="12">
        <v>120.83463</v>
      </c>
      <c r="G986" s="11">
        <f t="shared" si="32"/>
        <v>-277.61896000000002</v>
      </c>
      <c r="H986" s="10">
        <f t="shared" si="33"/>
        <v>-0.69674101819486678</v>
      </c>
    </row>
    <row r="987" spans="1:8" ht="16.5" customHeight="1" x14ac:dyDescent="0.3">
      <c r="A987" s="15">
        <v>8406</v>
      </c>
      <c r="B987" s="14" t="s">
        <v>276</v>
      </c>
      <c r="C987" s="13">
        <v>2.5263560000000003</v>
      </c>
      <c r="D987" s="13">
        <v>41.527509999999999</v>
      </c>
      <c r="E987" s="13">
        <v>9.5373999999999999</v>
      </c>
      <c r="F987" s="12">
        <v>162.90045000000001</v>
      </c>
      <c r="G987" s="11">
        <f t="shared" si="32"/>
        <v>121.37294</v>
      </c>
      <c r="H987" s="10">
        <f t="shared" si="33"/>
        <v>2.9227117156795579</v>
      </c>
    </row>
    <row r="988" spans="1:8" ht="16.5" customHeight="1" x14ac:dyDescent="0.3">
      <c r="A988" s="15">
        <v>8407</v>
      </c>
      <c r="B988" s="14" t="s">
        <v>275</v>
      </c>
      <c r="C988" s="13">
        <v>486.06181599999996</v>
      </c>
      <c r="D988" s="13">
        <v>4404.34789</v>
      </c>
      <c r="E988" s="13">
        <v>335.25018999999998</v>
      </c>
      <c r="F988" s="12">
        <v>3654.1852100000001</v>
      </c>
      <c r="G988" s="11">
        <f t="shared" si="32"/>
        <v>-750.16267999999991</v>
      </c>
      <c r="H988" s="10">
        <f t="shared" si="33"/>
        <v>-0.17032321213844892</v>
      </c>
    </row>
    <row r="989" spans="1:8" ht="25.5" customHeight="1" x14ac:dyDescent="0.3">
      <c r="A989" s="15">
        <v>8408</v>
      </c>
      <c r="B989" s="14" t="s">
        <v>274</v>
      </c>
      <c r="C989" s="13">
        <v>582.50588399999992</v>
      </c>
      <c r="D989" s="13">
        <v>6862.9820499999996</v>
      </c>
      <c r="E989" s="13">
        <v>601.79608900000005</v>
      </c>
      <c r="F989" s="12">
        <v>6844.2038199999897</v>
      </c>
      <c r="G989" s="11">
        <f t="shared" si="32"/>
        <v>-18.778230000009899</v>
      </c>
      <c r="H989" s="10">
        <f t="shared" si="33"/>
        <v>-2.7361618991863603E-3</v>
      </c>
    </row>
    <row r="990" spans="1:8" ht="16.5" customHeight="1" x14ac:dyDescent="0.3">
      <c r="A990" s="15">
        <v>8409</v>
      </c>
      <c r="B990" s="14" t="s">
        <v>273</v>
      </c>
      <c r="C990" s="13">
        <v>891.05142559129695</v>
      </c>
      <c r="D990" s="13">
        <v>15735.53506</v>
      </c>
      <c r="E990" s="13">
        <v>1196.67955624</v>
      </c>
      <c r="F990" s="12">
        <v>22665.582769999899</v>
      </c>
      <c r="G990" s="11">
        <f t="shared" si="32"/>
        <v>6930.0477099998989</v>
      </c>
      <c r="H990" s="10">
        <f t="shared" si="33"/>
        <v>0.44040750337217316</v>
      </c>
    </row>
    <row r="991" spans="1:8" ht="16.5" customHeight="1" x14ac:dyDescent="0.3">
      <c r="A991" s="15">
        <v>8410</v>
      </c>
      <c r="B991" s="14" t="s">
        <v>272</v>
      </c>
      <c r="C991" s="13">
        <v>3.0040000000000001E-2</v>
      </c>
      <c r="D991" s="13">
        <v>22.389939999999999</v>
      </c>
      <c r="E991" s="13">
        <v>0</v>
      </c>
      <c r="F991" s="12">
        <v>0</v>
      </c>
      <c r="G991" s="11">
        <f t="shared" si="32"/>
        <v>-22.389939999999999</v>
      </c>
      <c r="H991" s="10">
        <f t="shared" si="33"/>
        <v>-1</v>
      </c>
    </row>
    <row r="992" spans="1:8" ht="25.5" customHeight="1" x14ac:dyDescent="0.3">
      <c r="A992" s="15">
        <v>8411</v>
      </c>
      <c r="B992" s="14" t="s">
        <v>271</v>
      </c>
      <c r="C992" s="13">
        <v>6.6968950000000005</v>
      </c>
      <c r="D992" s="13">
        <v>4743.2594600000002</v>
      </c>
      <c r="E992" s="13">
        <v>3.55715</v>
      </c>
      <c r="F992" s="12">
        <v>2235.54187</v>
      </c>
      <c r="G992" s="11">
        <f t="shared" si="32"/>
        <v>-2507.7175900000002</v>
      </c>
      <c r="H992" s="10">
        <f t="shared" si="33"/>
        <v>-0.52869078977180817</v>
      </c>
    </row>
    <row r="993" spans="1:8" ht="16.5" customHeight="1" x14ac:dyDescent="0.3">
      <c r="A993" s="15">
        <v>8412</v>
      </c>
      <c r="B993" s="14" t="s">
        <v>270</v>
      </c>
      <c r="C993" s="13">
        <v>658.18669220960101</v>
      </c>
      <c r="D993" s="13">
        <v>11297.9882</v>
      </c>
      <c r="E993" s="13">
        <v>658.30480439500104</v>
      </c>
      <c r="F993" s="12">
        <v>9328.9835300000195</v>
      </c>
      <c r="G993" s="11">
        <f t="shared" si="32"/>
        <v>-1969.0046699999803</v>
      </c>
      <c r="H993" s="10">
        <f t="shared" si="33"/>
        <v>-0.17427922875684895</v>
      </c>
    </row>
    <row r="994" spans="1:8" ht="16.5" customHeight="1" x14ac:dyDescent="0.3">
      <c r="A994" s="15">
        <v>8413</v>
      </c>
      <c r="B994" s="14" t="s">
        <v>269</v>
      </c>
      <c r="C994" s="13">
        <v>3180.44967145072</v>
      </c>
      <c r="D994" s="13">
        <v>31504.480350000002</v>
      </c>
      <c r="E994" s="13">
        <v>4927.32533135002</v>
      </c>
      <c r="F994" s="12">
        <v>44218.352840000007</v>
      </c>
      <c r="G994" s="11">
        <f t="shared" si="32"/>
        <v>12713.872490000005</v>
      </c>
      <c r="H994" s="10">
        <f t="shared" si="33"/>
        <v>0.4035576003398515</v>
      </c>
    </row>
    <row r="995" spans="1:8" ht="25.5" customHeight="1" x14ac:dyDescent="0.3">
      <c r="A995" s="15">
        <v>8414</v>
      </c>
      <c r="B995" s="14" t="s">
        <v>268</v>
      </c>
      <c r="C995" s="13">
        <v>3401.6449984276001</v>
      </c>
      <c r="D995" s="13">
        <v>30376.993340000001</v>
      </c>
      <c r="E995" s="13">
        <v>3984.7245536330101</v>
      </c>
      <c r="F995" s="12">
        <v>35508.439849999901</v>
      </c>
      <c r="G995" s="11">
        <f t="shared" si="32"/>
        <v>5131.4465099998997</v>
      </c>
      <c r="H995" s="10">
        <f t="shared" si="33"/>
        <v>0.16892542499401619</v>
      </c>
    </row>
    <row r="996" spans="1:8" ht="25.5" customHeight="1" x14ac:dyDescent="0.3">
      <c r="A996" s="15">
        <v>8415</v>
      </c>
      <c r="B996" s="14" t="s">
        <v>267</v>
      </c>
      <c r="C996" s="13">
        <v>4466.2052183999995</v>
      </c>
      <c r="D996" s="13">
        <v>31799.236730000001</v>
      </c>
      <c r="E996" s="13">
        <v>2573.7510569999999</v>
      </c>
      <c r="F996" s="12">
        <v>22591.289800000002</v>
      </c>
      <c r="G996" s="11">
        <f t="shared" si="32"/>
        <v>-9207.9469299999982</v>
      </c>
      <c r="H996" s="10">
        <f t="shared" si="33"/>
        <v>-0.28956502975786985</v>
      </c>
    </row>
    <row r="997" spans="1:8" ht="38.25" customHeight="1" x14ac:dyDescent="0.3">
      <c r="A997" s="15">
        <v>8416</v>
      </c>
      <c r="B997" s="14" t="s">
        <v>266</v>
      </c>
      <c r="C997" s="13">
        <v>43.113153199999999</v>
      </c>
      <c r="D997" s="13">
        <v>1287.16688</v>
      </c>
      <c r="E997" s="13">
        <v>274.07623380000001</v>
      </c>
      <c r="F997" s="12">
        <v>4200.4668300000003</v>
      </c>
      <c r="G997" s="11">
        <f t="shared" si="32"/>
        <v>2913.2999500000005</v>
      </c>
      <c r="H997" s="10">
        <f t="shared" si="33"/>
        <v>2.2633428464225247</v>
      </c>
    </row>
    <row r="998" spans="1:8" ht="16.5" customHeight="1" x14ac:dyDescent="0.3">
      <c r="A998" s="15">
        <v>8417</v>
      </c>
      <c r="B998" s="14" t="s">
        <v>265</v>
      </c>
      <c r="C998" s="13">
        <v>854.44851000000006</v>
      </c>
      <c r="D998" s="13">
        <v>6580.89131</v>
      </c>
      <c r="E998" s="13">
        <v>674.30656999999997</v>
      </c>
      <c r="F998" s="12">
        <v>6812.0318800000105</v>
      </c>
      <c r="G998" s="11">
        <f t="shared" si="32"/>
        <v>231.14057000001048</v>
      </c>
      <c r="H998" s="10">
        <f t="shared" si="33"/>
        <v>3.51229885302589E-2</v>
      </c>
    </row>
    <row r="999" spans="1:8" ht="16.5" customHeight="1" x14ac:dyDescent="0.3">
      <c r="A999" s="15">
        <v>8418</v>
      </c>
      <c r="B999" s="14" t="s">
        <v>264</v>
      </c>
      <c r="C999" s="13">
        <v>7372.5193408000005</v>
      </c>
      <c r="D999" s="13">
        <v>41845.539220000101</v>
      </c>
      <c r="E999" s="13">
        <v>7123.5410016999895</v>
      </c>
      <c r="F999" s="12">
        <v>45380.781519999902</v>
      </c>
      <c r="G999" s="11">
        <f t="shared" si="32"/>
        <v>3535.2422999998016</v>
      </c>
      <c r="H999" s="10">
        <f t="shared" si="33"/>
        <v>8.4483134066298052E-2</v>
      </c>
    </row>
    <row r="1000" spans="1:8" ht="25.5" customHeight="1" x14ac:dyDescent="0.3">
      <c r="A1000" s="15">
        <v>8419</v>
      </c>
      <c r="B1000" s="14" t="s">
        <v>263</v>
      </c>
      <c r="C1000" s="13">
        <v>2596.0446022708998</v>
      </c>
      <c r="D1000" s="13">
        <v>21643.18232</v>
      </c>
      <c r="E1000" s="13">
        <v>3794.1357143999999</v>
      </c>
      <c r="F1000" s="12">
        <v>35862.424009999995</v>
      </c>
      <c r="G1000" s="11">
        <f t="shared" si="32"/>
        <v>14219.241689999995</v>
      </c>
      <c r="H1000" s="10">
        <f t="shared" si="33"/>
        <v>0.65698479455400138</v>
      </c>
    </row>
    <row r="1001" spans="1:8" ht="25.5" customHeight="1" x14ac:dyDescent="0.3">
      <c r="A1001" s="15">
        <v>8420</v>
      </c>
      <c r="B1001" s="14" t="s">
        <v>262</v>
      </c>
      <c r="C1001" s="13">
        <v>122.19859</v>
      </c>
      <c r="D1001" s="13">
        <v>1563.7005900000001</v>
      </c>
      <c r="E1001" s="13">
        <v>43.252870000000001</v>
      </c>
      <c r="F1001" s="12">
        <v>940.81650999999999</v>
      </c>
      <c r="G1001" s="11">
        <f t="shared" si="32"/>
        <v>-622.88408000000015</v>
      </c>
      <c r="H1001" s="10">
        <f t="shared" si="33"/>
        <v>-0.39833973586976784</v>
      </c>
    </row>
    <row r="1002" spans="1:8" ht="16.5" customHeight="1" x14ac:dyDescent="0.3">
      <c r="A1002" s="15">
        <v>8421</v>
      </c>
      <c r="B1002" s="14" t="s">
        <v>261</v>
      </c>
      <c r="C1002" s="13">
        <v>3680.9858810637002</v>
      </c>
      <c r="D1002" s="13">
        <v>62110.076059999999</v>
      </c>
      <c r="E1002" s="13">
        <v>3474.0592029500199</v>
      </c>
      <c r="F1002" s="12">
        <v>63637.1425000003</v>
      </c>
      <c r="G1002" s="11">
        <f t="shared" si="32"/>
        <v>1527.0664400003006</v>
      </c>
      <c r="H1002" s="10">
        <f t="shared" si="33"/>
        <v>2.4586452583395865E-2</v>
      </c>
    </row>
    <row r="1003" spans="1:8" ht="51" customHeight="1" x14ac:dyDescent="0.3">
      <c r="A1003" s="15">
        <v>8422</v>
      </c>
      <c r="B1003" s="14" t="s">
        <v>260</v>
      </c>
      <c r="C1003" s="13">
        <v>1017.8283890052301</v>
      </c>
      <c r="D1003" s="13">
        <v>14645.065279999999</v>
      </c>
      <c r="E1003" s="13">
        <v>1534.877784</v>
      </c>
      <c r="F1003" s="12">
        <v>32045.939109999999</v>
      </c>
      <c r="G1003" s="11">
        <f t="shared" si="32"/>
        <v>17400.87383</v>
      </c>
      <c r="H1003" s="10">
        <f t="shared" si="33"/>
        <v>1.1881731830696218</v>
      </c>
    </row>
    <row r="1004" spans="1:8" ht="16.5" customHeight="1" x14ac:dyDescent="0.3">
      <c r="A1004" s="15">
        <v>8423</v>
      </c>
      <c r="B1004" s="14" t="s">
        <v>259</v>
      </c>
      <c r="C1004" s="13">
        <v>636.79815800000097</v>
      </c>
      <c r="D1004" s="13">
        <v>5106.9920300000003</v>
      </c>
      <c r="E1004" s="13">
        <v>495.95255549999905</v>
      </c>
      <c r="F1004" s="12">
        <v>5488.4335499999997</v>
      </c>
      <c r="G1004" s="11">
        <f t="shared" si="32"/>
        <v>381.4415199999994</v>
      </c>
      <c r="H1004" s="10">
        <f t="shared" si="33"/>
        <v>7.4690055860533497E-2</v>
      </c>
    </row>
    <row r="1005" spans="1:8" ht="38.25" customHeight="1" x14ac:dyDescent="0.3">
      <c r="A1005" s="15">
        <v>8424</v>
      </c>
      <c r="B1005" s="14" t="s">
        <v>258</v>
      </c>
      <c r="C1005" s="13">
        <v>4696.78436985999</v>
      </c>
      <c r="D1005" s="13">
        <v>31194.26168</v>
      </c>
      <c r="E1005" s="13">
        <v>2159.5692465920101</v>
      </c>
      <c r="F1005" s="12">
        <v>19309.0533</v>
      </c>
      <c r="G1005" s="11">
        <f t="shared" si="32"/>
        <v>-11885.20838</v>
      </c>
      <c r="H1005" s="10">
        <f t="shared" si="33"/>
        <v>-0.3810062408888531</v>
      </c>
    </row>
    <row r="1006" spans="1:8" ht="16.5" customHeight="1" x14ac:dyDescent="0.3">
      <c r="A1006" s="15">
        <v>8425</v>
      </c>
      <c r="B1006" s="14" t="s">
        <v>257</v>
      </c>
      <c r="C1006" s="13">
        <v>1756.1254180000001</v>
      </c>
      <c r="D1006" s="13">
        <v>5439.9413599999898</v>
      </c>
      <c r="E1006" s="13">
        <v>2167.3125649999997</v>
      </c>
      <c r="F1006" s="12">
        <v>6273.7958199999903</v>
      </c>
      <c r="G1006" s="11">
        <f t="shared" si="32"/>
        <v>833.85446000000047</v>
      </c>
      <c r="H1006" s="10">
        <f t="shared" si="33"/>
        <v>0.15328372216129954</v>
      </c>
    </row>
    <row r="1007" spans="1:8" ht="38.25" customHeight="1" x14ac:dyDescent="0.3">
      <c r="A1007" s="15">
        <v>8426</v>
      </c>
      <c r="B1007" s="14" t="s">
        <v>256</v>
      </c>
      <c r="C1007" s="13">
        <v>3716.7225639999997</v>
      </c>
      <c r="D1007" s="13">
        <v>7544.7167599999902</v>
      </c>
      <c r="E1007" s="13">
        <v>1453.570878</v>
      </c>
      <c r="F1007" s="12">
        <v>5334.0157900000004</v>
      </c>
      <c r="G1007" s="11">
        <f t="shared" si="32"/>
        <v>-2210.7009699999899</v>
      </c>
      <c r="H1007" s="10">
        <f t="shared" si="33"/>
        <v>-0.29301311637310462</v>
      </c>
    </row>
    <row r="1008" spans="1:8" ht="16.5" customHeight="1" x14ac:dyDescent="0.3">
      <c r="A1008" s="15">
        <v>8427</v>
      </c>
      <c r="B1008" s="14" t="s">
        <v>255</v>
      </c>
      <c r="C1008" s="13">
        <v>6352.6703020000004</v>
      </c>
      <c r="D1008" s="13">
        <v>26364.767820000001</v>
      </c>
      <c r="E1008" s="13">
        <v>7170.5329009999996</v>
      </c>
      <c r="F1008" s="12">
        <v>33448.808530000002</v>
      </c>
      <c r="G1008" s="11">
        <f t="shared" si="32"/>
        <v>7084.0407100000011</v>
      </c>
      <c r="H1008" s="10">
        <f t="shared" si="33"/>
        <v>0.26869346084762907</v>
      </c>
    </row>
    <row r="1009" spans="1:8" ht="25.5" customHeight="1" x14ac:dyDescent="0.3">
      <c r="A1009" s="15">
        <v>8428</v>
      </c>
      <c r="B1009" s="14" t="s">
        <v>254</v>
      </c>
      <c r="C1009" s="13">
        <v>5844.5280284999999</v>
      </c>
      <c r="D1009" s="13">
        <v>33295.700859999997</v>
      </c>
      <c r="E1009" s="13">
        <v>4953.8489989999998</v>
      </c>
      <c r="F1009" s="12">
        <v>34571.04909</v>
      </c>
      <c r="G1009" s="11">
        <f t="shared" si="32"/>
        <v>1275.3482300000032</v>
      </c>
      <c r="H1009" s="10">
        <f t="shared" si="33"/>
        <v>3.8303690778653976E-2</v>
      </c>
    </row>
    <row r="1010" spans="1:8" ht="51" customHeight="1" x14ac:dyDescent="0.3">
      <c r="A1010" s="15">
        <v>8429</v>
      </c>
      <c r="B1010" s="14" t="s">
        <v>253</v>
      </c>
      <c r="C1010" s="13">
        <v>9862.318220000001</v>
      </c>
      <c r="D1010" s="13">
        <v>39720.73186</v>
      </c>
      <c r="E1010" s="13">
        <v>5123.7082</v>
      </c>
      <c r="F1010" s="12">
        <v>30467.618979999999</v>
      </c>
      <c r="G1010" s="11">
        <f t="shared" si="32"/>
        <v>-9253.1128800000006</v>
      </c>
      <c r="H1010" s="10">
        <f t="shared" si="33"/>
        <v>-0.23295423942875962</v>
      </c>
    </row>
    <row r="1011" spans="1:8" ht="63.75" customHeight="1" x14ac:dyDescent="0.3">
      <c r="A1011" s="15">
        <v>8430</v>
      </c>
      <c r="B1011" s="14" t="s">
        <v>252</v>
      </c>
      <c r="C1011" s="13">
        <v>550.05925200000001</v>
      </c>
      <c r="D1011" s="13">
        <v>5333.0006199999998</v>
      </c>
      <c r="E1011" s="13">
        <v>260.63049999999998</v>
      </c>
      <c r="F1011" s="12">
        <v>1866.3833300000001</v>
      </c>
      <c r="G1011" s="11">
        <f t="shared" si="32"/>
        <v>-3466.6172899999997</v>
      </c>
      <c r="H1011" s="10">
        <f t="shared" si="33"/>
        <v>-0.65003129326469111</v>
      </c>
    </row>
    <row r="1012" spans="1:8" ht="25.5" customHeight="1" x14ac:dyDescent="0.3">
      <c r="A1012" s="15">
        <v>8431</v>
      </c>
      <c r="B1012" s="14" t="s">
        <v>251</v>
      </c>
      <c r="C1012" s="13">
        <v>2776.8985769999999</v>
      </c>
      <c r="D1012" s="13">
        <v>13428.657720000001</v>
      </c>
      <c r="E1012" s="13">
        <v>2006.6034143999998</v>
      </c>
      <c r="F1012" s="12">
        <v>15340.903910000001</v>
      </c>
      <c r="G1012" s="11">
        <f t="shared" si="32"/>
        <v>1912.2461899999998</v>
      </c>
      <c r="H1012" s="10">
        <f t="shared" si="33"/>
        <v>0.14240039696238529</v>
      </c>
    </row>
    <row r="1013" spans="1:8" ht="38.25" customHeight="1" x14ac:dyDescent="0.3">
      <c r="A1013" s="15">
        <v>8432</v>
      </c>
      <c r="B1013" s="14" t="s">
        <v>250</v>
      </c>
      <c r="C1013" s="13">
        <v>10360.5157241</v>
      </c>
      <c r="D1013" s="13">
        <v>84928.921359999993</v>
      </c>
      <c r="E1013" s="13">
        <v>7975.1162878754994</v>
      </c>
      <c r="F1013" s="12">
        <v>74428.113849999994</v>
      </c>
      <c r="G1013" s="11">
        <f t="shared" si="32"/>
        <v>-10500.807509999999</v>
      </c>
      <c r="H1013" s="10">
        <f t="shared" si="33"/>
        <v>-0.12364230396249554</v>
      </c>
    </row>
    <row r="1014" spans="1:8" ht="51" customHeight="1" x14ac:dyDescent="0.3">
      <c r="A1014" s="15">
        <v>8433</v>
      </c>
      <c r="B1014" s="14" t="s">
        <v>249</v>
      </c>
      <c r="C1014" s="13">
        <v>12967.4081437</v>
      </c>
      <c r="D1014" s="13">
        <v>98884.064599999692</v>
      </c>
      <c r="E1014" s="13">
        <v>8374.6285353000003</v>
      </c>
      <c r="F1014" s="12">
        <v>58823.305569999997</v>
      </c>
      <c r="G1014" s="11">
        <f t="shared" si="32"/>
        <v>-40060.759029999695</v>
      </c>
      <c r="H1014" s="10">
        <f t="shared" si="33"/>
        <v>-0.40512856335397668</v>
      </c>
    </row>
    <row r="1015" spans="1:8" ht="16.5" customHeight="1" x14ac:dyDescent="0.3">
      <c r="A1015" s="15">
        <v>8434</v>
      </c>
      <c r="B1015" s="14" t="s">
        <v>248</v>
      </c>
      <c r="C1015" s="13">
        <v>25.706149</v>
      </c>
      <c r="D1015" s="13">
        <v>843.24130000000002</v>
      </c>
      <c r="E1015" s="13">
        <v>64.215995000000007</v>
      </c>
      <c r="F1015" s="12">
        <v>1824.3486699999999</v>
      </c>
      <c r="G1015" s="11">
        <f t="shared" si="32"/>
        <v>981.10736999999983</v>
      </c>
      <c r="H1015" s="10">
        <f t="shared" si="33"/>
        <v>1.1634953956832994</v>
      </c>
    </row>
    <row r="1016" spans="1:8" ht="25.5" customHeight="1" x14ac:dyDescent="0.3">
      <c r="A1016" s="15">
        <v>8435</v>
      </c>
      <c r="B1016" s="14" t="s">
        <v>247</v>
      </c>
      <c r="C1016" s="13">
        <v>0.67846000000000006</v>
      </c>
      <c r="D1016" s="13">
        <v>20.920439999999999</v>
      </c>
      <c r="E1016" s="13">
        <v>8.9489640000000001</v>
      </c>
      <c r="F1016" s="12">
        <v>273.50663000000003</v>
      </c>
      <c r="G1016" s="11">
        <f t="shared" si="32"/>
        <v>252.58619000000004</v>
      </c>
      <c r="H1016" s="10">
        <f t="shared" si="33"/>
        <v>12.073655716610169</v>
      </c>
    </row>
    <row r="1017" spans="1:8" ht="38.25" customHeight="1" x14ac:dyDescent="0.3">
      <c r="A1017" s="15">
        <v>8436</v>
      </c>
      <c r="B1017" s="14" t="s">
        <v>246</v>
      </c>
      <c r="C1017" s="13">
        <v>1313.539597</v>
      </c>
      <c r="D1017" s="13">
        <v>7029.4205199999906</v>
      </c>
      <c r="E1017" s="13">
        <v>1167.3358489999998</v>
      </c>
      <c r="F1017" s="12">
        <v>7493.3656799999908</v>
      </c>
      <c r="G1017" s="11">
        <f t="shared" si="32"/>
        <v>463.94516000000021</v>
      </c>
      <c r="H1017" s="10">
        <f t="shared" si="33"/>
        <v>6.6000484489438516E-2</v>
      </c>
    </row>
    <row r="1018" spans="1:8" ht="38.25" customHeight="1" x14ac:dyDescent="0.3">
      <c r="A1018" s="15">
        <v>8437</v>
      </c>
      <c r="B1018" s="14" t="s">
        <v>245</v>
      </c>
      <c r="C1018" s="13">
        <v>492.25756000000001</v>
      </c>
      <c r="D1018" s="13">
        <v>4434.9708200000005</v>
      </c>
      <c r="E1018" s="13">
        <v>234.22394</v>
      </c>
      <c r="F1018" s="12">
        <v>2981.7969399999997</v>
      </c>
      <c r="G1018" s="11">
        <f t="shared" si="32"/>
        <v>-1453.1738800000007</v>
      </c>
      <c r="H1018" s="10">
        <f t="shared" si="33"/>
        <v>-0.32766255720257492</v>
      </c>
    </row>
    <row r="1019" spans="1:8" ht="38.25" customHeight="1" x14ac:dyDescent="0.3">
      <c r="A1019" s="15">
        <v>8438</v>
      </c>
      <c r="B1019" s="14" t="s">
        <v>244</v>
      </c>
      <c r="C1019" s="13">
        <v>1141.5117679999998</v>
      </c>
      <c r="D1019" s="13">
        <v>8661.9370600000002</v>
      </c>
      <c r="E1019" s="13">
        <v>965.98451838000005</v>
      </c>
      <c r="F1019" s="12">
        <v>17247.830730000001</v>
      </c>
      <c r="G1019" s="11">
        <f t="shared" si="32"/>
        <v>8585.8936700000013</v>
      </c>
      <c r="H1019" s="10">
        <f t="shared" si="33"/>
        <v>0.9912209717672551</v>
      </c>
    </row>
    <row r="1020" spans="1:8" ht="38.25" customHeight="1" x14ac:dyDescent="0.3">
      <c r="A1020" s="15">
        <v>8439</v>
      </c>
      <c r="B1020" s="14" t="s">
        <v>243</v>
      </c>
      <c r="C1020" s="13">
        <v>1319.9556499999999</v>
      </c>
      <c r="D1020" s="13">
        <v>2944.92832</v>
      </c>
      <c r="E1020" s="13">
        <v>3973.7314330000004</v>
      </c>
      <c r="F1020" s="12">
        <v>4665.0648899999997</v>
      </c>
      <c r="G1020" s="11">
        <f t="shared" si="32"/>
        <v>1720.1365699999997</v>
      </c>
      <c r="H1020" s="10">
        <f t="shared" si="33"/>
        <v>0.5841013373120062</v>
      </c>
    </row>
    <row r="1021" spans="1:8" ht="25.5" customHeight="1" x14ac:dyDescent="0.3">
      <c r="A1021" s="15">
        <v>8440</v>
      </c>
      <c r="B1021" s="14" t="s">
        <v>242</v>
      </c>
      <c r="C1021" s="13">
        <v>15.15925</v>
      </c>
      <c r="D1021" s="13">
        <v>261.87194</v>
      </c>
      <c r="E1021" s="13">
        <v>6.4450969999999996</v>
      </c>
      <c r="F1021" s="12">
        <v>132.91807</v>
      </c>
      <c r="G1021" s="11">
        <f t="shared" si="32"/>
        <v>-128.95386999999999</v>
      </c>
      <c r="H1021" s="10">
        <f t="shared" si="33"/>
        <v>-0.49243103327527188</v>
      </c>
    </row>
    <row r="1022" spans="1:8" ht="25.5" customHeight="1" x14ac:dyDescent="0.3">
      <c r="A1022" s="15">
        <v>8441</v>
      </c>
      <c r="B1022" s="14" t="s">
        <v>241</v>
      </c>
      <c r="C1022" s="13">
        <v>432.52998200000002</v>
      </c>
      <c r="D1022" s="13">
        <v>5007.4185900000002</v>
      </c>
      <c r="E1022" s="13">
        <v>288.85855200000003</v>
      </c>
      <c r="F1022" s="12">
        <v>2599.7252899999999</v>
      </c>
      <c r="G1022" s="11">
        <f t="shared" si="32"/>
        <v>-2407.6933000000004</v>
      </c>
      <c r="H1022" s="10">
        <f t="shared" si="33"/>
        <v>-0.480825250920355</v>
      </c>
    </row>
    <row r="1023" spans="1:8" ht="38.25" customHeight="1" x14ac:dyDescent="0.3">
      <c r="A1023" s="15">
        <v>8442</v>
      </c>
      <c r="B1023" s="14" t="s">
        <v>240</v>
      </c>
      <c r="C1023" s="13">
        <v>140.94246200000001</v>
      </c>
      <c r="D1023" s="13">
        <v>2024.1627900000001</v>
      </c>
      <c r="E1023" s="13">
        <v>78.119214000000014</v>
      </c>
      <c r="F1023" s="12">
        <v>1085.1300100000001</v>
      </c>
      <c r="G1023" s="11">
        <f t="shared" si="32"/>
        <v>-939.03278</v>
      </c>
      <c r="H1023" s="10">
        <f t="shared" si="33"/>
        <v>-0.46391168963243318</v>
      </c>
    </row>
    <row r="1024" spans="1:8" ht="25.5" customHeight="1" x14ac:dyDescent="0.3">
      <c r="A1024" s="15">
        <v>8443</v>
      </c>
      <c r="B1024" s="14" t="s">
        <v>239</v>
      </c>
      <c r="C1024" s="13">
        <v>935.77444496576697</v>
      </c>
      <c r="D1024" s="13">
        <v>20057.476680000102</v>
      </c>
      <c r="E1024" s="13">
        <v>906.59626509999998</v>
      </c>
      <c r="F1024" s="12">
        <v>22393.381170000001</v>
      </c>
      <c r="G1024" s="11">
        <f t="shared" si="32"/>
        <v>2335.9044899998989</v>
      </c>
      <c r="H1024" s="10">
        <f t="shared" si="33"/>
        <v>0.11646053625125725</v>
      </c>
    </row>
    <row r="1025" spans="1:8" ht="25.5" customHeight="1" x14ac:dyDescent="0.3">
      <c r="A1025" s="15">
        <v>8444</v>
      </c>
      <c r="B1025" s="14" t="s">
        <v>238</v>
      </c>
      <c r="C1025" s="13">
        <v>24.69</v>
      </c>
      <c r="D1025" s="13">
        <v>355.79712000000001</v>
      </c>
      <c r="E1025" s="13">
        <v>28.507200000000001</v>
      </c>
      <c r="F1025" s="12">
        <v>422.47434000000004</v>
      </c>
      <c r="G1025" s="11">
        <f t="shared" si="32"/>
        <v>66.677220000000034</v>
      </c>
      <c r="H1025" s="10">
        <f t="shared" si="33"/>
        <v>0.18740236008655728</v>
      </c>
    </row>
    <row r="1026" spans="1:8" ht="25.5" customHeight="1" x14ac:dyDescent="0.3">
      <c r="A1026" s="15">
        <v>8445</v>
      </c>
      <c r="B1026" s="14" t="s">
        <v>237</v>
      </c>
      <c r="C1026" s="13">
        <v>20.566419999999997</v>
      </c>
      <c r="D1026" s="13">
        <v>132.88267000000002</v>
      </c>
      <c r="E1026" s="13">
        <v>19.153860000000002</v>
      </c>
      <c r="F1026" s="12">
        <v>176.99616</v>
      </c>
      <c r="G1026" s="11">
        <f t="shared" si="32"/>
        <v>44.113489999999985</v>
      </c>
      <c r="H1026" s="10">
        <f t="shared" si="33"/>
        <v>0.33197323623915731</v>
      </c>
    </row>
    <row r="1027" spans="1:8" ht="16.5" customHeight="1" x14ac:dyDescent="0.3">
      <c r="A1027" s="15">
        <v>8446</v>
      </c>
      <c r="B1027" s="14" t="s">
        <v>236</v>
      </c>
      <c r="C1027" s="13">
        <v>197.37799999999999</v>
      </c>
      <c r="D1027" s="13">
        <v>2141.6504100000002</v>
      </c>
      <c r="E1027" s="13">
        <v>42.41</v>
      </c>
      <c r="F1027" s="12">
        <v>342.37504999999999</v>
      </c>
      <c r="G1027" s="11">
        <f t="shared" si="32"/>
        <v>-1799.2753600000001</v>
      </c>
      <c r="H1027" s="10">
        <f t="shared" si="33"/>
        <v>-0.84013494994264726</v>
      </c>
    </row>
    <row r="1028" spans="1:8" ht="16.5" customHeight="1" x14ac:dyDescent="0.3">
      <c r="A1028" s="15">
        <v>8447</v>
      </c>
      <c r="B1028" s="14" t="s">
        <v>235</v>
      </c>
      <c r="C1028" s="13">
        <v>56.73171</v>
      </c>
      <c r="D1028" s="13">
        <v>353.72651000000002</v>
      </c>
      <c r="E1028" s="13">
        <v>173.19954000000001</v>
      </c>
      <c r="F1028" s="12">
        <v>2030.0626200000002</v>
      </c>
      <c r="G1028" s="11">
        <f t="shared" si="32"/>
        <v>1676.3361100000002</v>
      </c>
      <c r="H1028" s="10">
        <f t="shared" si="33"/>
        <v>4.7390740094656749</v>
      </c>
    </row>
    <row r="1029" spans="1:8" ht="38.25" customHeight="1" x14ac:dyDescent="0.3">
      <c r="A1029" s="15">
        <v>8448</v>
      </c>
      <c r="B1029" s="14" t="s">
        <v>234</v>
      </c>
      <c r="C1029" s="13">
        <v>18.460500400000001</v>
      </c>
      <c r="D1029" s="13">
        <v>411.46221999999995</v>
      </c>
      <c r="E1029" s="13">
        <v>25.646513299999999</v>
      </c>
      <c r="F1029" s="12">
        <v>505.39116999999999</v>
      </c>
      <c r="G1029" s="11">
        <f t="shared" si="32"/>
        <v>93.928950000000043</v>
      </c>
      <c r="H1029" s="10">
        <f t="shared" si="33"/>
        <v>0.22828086136316489</v>
      </c>
    </row>
    <row r="1030" spans="1:8" ht="25.5" customHeight="1" x14ac:dyDescent="0.3">
      <c r="A1030" s="15">
        <v>8449</v>
      </c>
      <c r="B1030" s="14" t="s">
        <v>233</v>
      </c>
      <c r="C1030" s="13">
        <v>52.224550000000001</v>
      </c>
      <c r="D1030" s="13">
        <v>376.34983</v>
      </c>
      <c r="E1030" s="13">
        <v>0.63976</v>
      </c>
      <c r="F1030" s="12">
        <v>57.796910000000004</v>
      </c>
      <c r="G1030" s="11">
        <f t="shared" si="32"/>
        <v>-318.55291999999997</v>
      </c>
      <c r="H1030" s="10">
        <f t="shared" si="33"/>
        <v>-0.84642769733681023</v>
      </c>
    </row>
    <row r="1031" spans="1:8" ht="16.5" customHeight="1" x14ac:dyDescent="0.3">
      <c r="A1031" s="15">
        <v>8450</v>
      </c>
      <c r="B1031" s="14" t="s">
        <v>232</v>
      </c>
      <c r="C1031" s="13">
        <v>5971.826771</v>
      </c>
      <c r="D1031" s="13">
        <v>20368.072210000002</v>
      </c>
      <c r="E1031" s="13">
        <v>7966.10788399999</v>
      </c>
      <c r="F1031" s="12">
        <v>29467.552739999999</v>
      </c>
      <c r="G1031" s="11">
        <f t="shared" ref="G1031:G1094" si="34">F1031-D1031</f>
        <v>9099.4805299999971</v>
      </c>
      <c r="H1031" s="10">
        <f t="shared" ref="H1031:H1094" si="35">IF(D1031&lt;&gt;0,G1031/D1031,"")</f>
        <v>0.44675217350871699</v>
      </c>
    </row>
    <row r="1032" spans="1:8" ht="38.25" customHeight="1" x14ac:dyDescent="0.3">
      <c r="A1032" s="15">
        <v>8451</v>
      </c>
      <c r="B1032" s="14" t="s">
        <v>231</v>
      </c>
      <c r="C1032" s="13">
        <v>523.04051700000002</v>
      </c>
      <c r="D1032" s="13">
        <v>3804.6457400000004</v>
      </c>
      <c r="E1032" s="13">
        <v>663.16445499999998</v>
      </c>
      <c r="F1032" s="12">
        <v>4993.7554400000008</v>
      </c>
      <c r="G1032" s="11">
        <f t="shared" si="34"/>
        <v>1189.1097000000004</v>
      </c>
      <c r="H1032" s="10">
        <f t="shared" si="35"/>
        <v>0.31254150353562232</v>
      </c>
    </row>
    <row r="1033" spans="1:8" ht="25.5" customHeight="1" x14ac:dyDescent="0.3">
      <c r="A1033" s="15">
        <v>8452</v>
      </c>
      <c r="B1033" s="14" t="s">
        <v>230</v>
      </c>
      <c r="C1033" s="13">
        <v>465.25973249999998</v>
      </c>
      <c r="D1033" s="13">
        <v>3470.8700400000002</v>
      </c>
      <c r="E1033" s="13">
        <v>731.93804399999999</v>
      </c>
      <c r="F1033" s="12">
        <v>7029.7053900000001</v>
      </c>
      <c r="G1033" s="11">
        <f t="shared" si="34"/>
        <v>3558.8353499999998</v>
      </c>
      <c r="H1033" s="10">
        <f t="shared" si="35"/>
        <v>1.0253438789082405</v>
      </c>
    </row>
    <row r="1034" spans="1:8" ht="25.5" customHeight="1" x14ac:dyDescent="0.3">
      <c r="A1034" s="15">
        <v>8453</v>
      </c>
      <c r="B1034" s="14" t="s">
        <v>229</v>
      </c>
      <c r="C1034" s="13">
        <v>47.189809999999994</v>
      </c>
      <c r="D1034" s="13">
        <v>305.06380999999999</v>
      </c>
      <c r="E1034" s="13">
        <v>41.156930000000003</v>
      </c>
      <c r="F1034" s="12">
        <v>638.32376999999997</v>
      </c>
      <c r="G1034" s="11">
        <f t="shared" si="34"/>
        <v>333.25995999999998</v>
      </c>
      <c r="H1034" s="10">
        <f t="shared" si="35"/>
        <v>1.092427056490247</v>
      </c>
    </row>
    <row r="1035" spans="1:8" ht="25.5" customHeight="1" x14ac:dyDescent="0.3">
      <c r="A1035" s="15">
        <v>8454</v>
      </c>
      <c r="B1035" s="14" t="s">
        <v>228</v>
      </c>
      <c r="C1035" s="13">
        <v>1086.356119</v>
      </c>
      <c r="D1035" s="13">
        <v>4788.0250999999998</v>
      </c>
      <c r="E1035" s="13">
        <v>153.51928799999999</v>
      </c>
      <c r="F1035" s="12">
        <v>728.54830000000004</v>
      </c>
      <c r="G1035" s="11">
        <f t="shared" si="34"/>
        <v>-4059.4767999999999</v>
      </c>
      <c r="H1035" s="10">
        <f t="shared" si="35"/>
        <v>-0.84783949858575303</v>
      </c>
    </row>
    <row r="1036" spans="1:8" ht="16.5" customHeight="1" x14ac:dyDescent="0.3">
      <c r="A1036" s="15">
        <v>8455</v>
      </c>
      <c r="B1036" s="14" t="s">
        <v>227</v>
      </c>
      <c r="C1036" s="13">
        <v>1628.2920800000002</v>
      </c>
      <c r="D1036" s="13">
        <v>4682.2473200000004</v>
      </c>
      <c r="E1036" s="13">
        <v>474.43043</v>
      </c>
      <c r="F1036" s="12">
        <v>2899.6764800000001</v>
      </c>
      <c r="G1036" s="11">
        <f t="shared" si="34"/>
        <v>-1782.5708400000003</v>
      </c>
      <c r="H1036" s="10">
        <f t="shared" si="35"/>
        <v>-0.38070839026076908</v>
      </c>
    </row>
    <row r="1037" spans="1:8" ht="51" customHeight="1" x14ac:dyDescent="0.3">
      <c r="A1037" s="15">
        <v>8456</v>
      </c>
      <c r="B1037" s="14" t="s">
        <v>226</v>
      </c>
      <c r="C1037" s="13">
        <v>252.84562400000002</v>
      </c>
      <c r="D1037" s="13">
        <v>2792.4882200000002</v>
      </c>
      <c r="E1037" s="13">
        <v>381.76585399999999</v>
      </c>
      <c r="F1037" s="12">
        <v>4386.1803899999995</v>
      </c>
      <c r="G1037" s="11">
        <f t="shared" si="34"/>
        <v>1593.6921699999994</v>
      </c>
      <c r="H1037" s="10">
        <f t="shared" si="35"/>
        <v>0.570706855121487</v>
      </c>
    </row>
    <row r="1038" spans="1:8" ht="16.5" customHeight="1" x14ac:dyDescent="0.3">
      <c r="A1038" s="15">
        <v>8457</v>
      </c>
      <c r="B1038" s="14" t="s">
        <v>225</v>
      </c>
      <c r="C1038" s="13">
        <v>306.41778999999997</v>
      </c>
      <c r="D1038" s="13">
        <v>3069.1281899999999</v>
      </c>
      <c r="E1038" s="13">
        <v>1080.9960000000001</v>
      </c>
      <c r="F1038" s="12">
        <v>22596.827289999997</v>
      </c>
      <c r="G1038" s="11">
        <f t="shared" si="34"/>
        <v>19527.699099999998</v>
      </c>
      <c r="H1038" s="10">
        <f t="shared" si="35"/>
        <v>6.3626208783413505</v>
      </c>
    </row>
    <row r="1039" spans="1:8" ht="16.5" customHeight="1" x14ac:dyDescent="0.3">
      <c r="A1039" s="15">
        <v>8458</v>
      </c>
      <c r="B1039" s="14" t="s">
        <v>224</v>
      </c>
      <c r="C1039" s="13">
        <v>355.17424999999997</v>
      </c>
      <c r="D1039" s="13">
        <v>3787.6881400000002</v>
      </c>
      <c r="E1039" s="13">
        <v>886.18601000000001</v>
      </c>
      <c r="F1039" s="12">
        <v>9979.3267000000105</v>
      </c>
      <c r="G1039" s="11">
        <f t="shared" si="34"/>
        <v>6191.6385600000103</v>
      </c>
      <c r="H1039" s="10">
        <f t="shared" si="35"/>
        <v>1.6346748547255028</v>
      </c>
    </row>
    <row r="1040" spans="1:8" ht="25.5" customHeight="1" x14ac:dyDescent="0.3">
      <c r="A1040" s="15">
        <v>8459</v>
      </c>
      <c r="B1040" s="14" t="s">
        <v>223</v>
      </c>
      <c r="C1040" s="13">
        <v>176.03514000000001</v>
      </c>
      <c r="D1040" s="13">
        <v>975.99748</v>
      </c>
      <c r="E1040" s="13">
        <v>252.58214599999999</v>
      </c>
      <c r="F1040" s="12">
        <v>1880.5700099999999</v>
      </c>
      <c r="G1040" s="11">
        <f t="shared" si="34"/>
        <v>904.57252999999992</v>
      </c>
      <c r="H1040" s="10">
        <f t="shared" si="35"/>
        <v>0.92681850981828351</v>
      </c>
    </row>
    <row r="1041" spans="1:8" ht="51" customHeight="1" x14ac:dyDescent="0.3">
      <c r="A1041" s="15">
        <v>8460</v>
      </c>
      <c r="B1041" s="14" t="s">
        <v>222</v>
      </c>
      <c r="C1041" s="13">
        <v>214.72298599999999</v>
      </c>
      <c r="D1041" s="13">
        <v>1328.33133</v>
      </c>
      <c r="E1041" s="13">
        <v>211.58162400000001</v>
      </c>
      <c r="F1041" s="12">
        <v>1461.23145</v>
      </c>
      <c r="G1041" s="11">
        <f t="shared" si="34"/>
        <v>132.90012000000002</v>
      </c>
      <c r="H1041" s="10">
        <f t="shared" si="35"/>
        <v>0.10005042943615583</v>
      </c>
    </row>
    <row r="1042" spans="1:8" ht="25.5" customHeight="1" x14ac:dyDescent="0.3">
      <c r="A1042" s="15">
        <v>8461</v>
      </c>
      <c r="B1042" s="14" t="s">
        <v>221</v>
      </c>
      <c r="C1042" s="13">
        <v>219.39333300000001</v>
      </c>
      <c r="D1042" s="13">
        <v>1316.9326699999999</v>
      </c>
      <c r="E1042" s="13">
        <v>107.304242</v>
      </c>
      <c r="F1042" s="12">
        <v>864.59513000000004</v>
      </c>
      <c r="G1042" s="11">
        <f t="shared" si="34"/>
        <v>-452.33753999999988</v>
      </c>
      <c r="H1042" s="10">
        <f t="shared" si="35"/>
        <v>-0.34347810659143257</v>
      </c>
    </row>
    <row r="1043" spans="1:8" ht="38.25" customHeight="1" x14ac:dyDescent="0.3">
      <c r="A1043" s="15">
        <v>8462</v>
      </c>
      <c r="B1043" s="14" t="s">
        <v>220</v>
      </c>
      <c r="C1043" s="13">
        <v>1064.90744</v>
      </c>
      <c r="D1043" s="13">
        <v>8031.1665400000002</v>
      </c>
      <c r="E1043" s="13">
        <v>764.709113</v>
      </c>
      <c r="F1043" s="12">
        <v>7053.5592800000004</v>
      </c>
      <c r="G1043" s="11">
        <f t="shared" si="34"/>
        <v>-977.60725999999977</v>
      </c>
      <c r="H1043" s="10">
        <f t="shared" si="35"/>
        <v>-0.12172668255986629</v>
      </c>
    </row>
    <row r="1044" spans="1:8" ht="25.5" customHeight="1" x14ac:dyDescent="0.3">
      <c r="A1044" s="15">
        <v>8463</v>
      </c>
      <c r="B1044" s="14" t="s">
        <v>219</v>
      </c>
      <c r="C1044" s="13">
        <v>103.30299000000001</v>
      </c>
      <c r="D1044" s="13">
        <v>1113.0299499999999</v>
      </c>
      <c r="E1044" s="13">
        <v>215.04729999999998</v>
      </c>
      <c r="F1044" s="12">
        <v>3532.7551899999999</v>
      </c>
      <c r="G1044" s="11">
        <f t="shared" si="34"/>
        <v>2419.7252399999998</v>
      </c>
      <c r="H1044" s="10">
        <f t="shared" si="35"/>
        <v>2.1739983187334717</v>
      </c>
    </row>
    <row r="1045" spans="1:8" ht="25.5" customHeight="1" x14ac:dyDescent="0.3">
      <c r="A1045" s="15">
        <v>8464</v>
      </c>
      <c r="B1045" s="14" t="s">
        <v>218</v>
      </c>
      <c r="C1045" s="13">
        <v>393.32502099999999</v>
      </c>
      <c r="D1045" s="13">
        <v>2269.93201</v>
      </c>
      <c r="E1045" s="13">
        <v>348.94772899999998</v>
      </c>
      <c r="F1045" s="12">
        <v>2541.7334300000002</v>
      </c>
      <c r="G1045" s="11">
        <f t="shared" si="34"/>
        <v>271.80142000000023</v>
      </c>
      <c r="H1045" s="10">
        <f t="shared" si="35"/>
        <v>0.11973989476451334</v>
      </c>
    </row>
    <row r="1046" spans="1:8" ht="25.5" customHeight="1" x14ac:dyDescent="0.3">
      <c r="A1046" s="15">
        <v>8465</v>
      </c>
      <c r="B1046" s="14" t="s">
        <v>217</v>
      </c>
      <c r="C1046" s="13">
        <v>1690.6678341000002</v>
      </c>
      <c r="D1046" s="13">
        <v>14976.467949999998</v>
      </c>
      <c r="E1046" s="13">
        <v>1893.4271239</v>
      </c>
      <c r="F1046" s="12">
        <v>17153.257710000002</v>
      </c>
      <c r="G1046" s="11">
        <f t="shared" si="34"/>
        <v>2176.7897600000033</v>
      </c>
      <c r="H1046" s="10">
        <f t="shared" si="35"/>
        <v>0.14534733872281305</v>
      </c>
    </row>
    <row r="1047" spans="1:8" ht="38.25" customHeight="1" x14ac:dyDescent="0.3">
      <c r="A1047" s="15">
        <v>8466</v>
      </c>
      <c r="B1047" s="14" t="s">
        <v>216</v>
      </c>
      <c r="C1047" s="13">
        <v>230.45388218899998</v>
      </c>
      <c r="D1047" s="13">
        <v>4708.7885900000001</v>
      </c>
      <c r="E1047" s="13">
        <v>188.38289053</v>
      </c>
      <c r="F1047" s="12">
        <v>5617.8752999999897</v>
      </c>
      <c r="G1047" s="11">
        <f t="shared" si="34"/>
        <v>909.08670999998958</v>
      </c>
      <c r="H1047" s="10">
        <f t="shared" si="35"/>
        <v>0.19306169572586174</v>
      </c>
    </row>
    <row r="1048" spans="1:8" ht="25.5" customHeight="1" x14ac:dyDescent="0.3">
      <c r="A1048" s="15">
        <v>8467</v>
      </c>
      <c r="B1048" s="14" t="s">
        <v>215</v>
      </c>
      <c r="C1048" s="13">
        <v>4170.4246119999998</v>
      </c>
      <c r="D1048" s="13">
        <v>26714.111539999998</v>
      </c>
      <c r="E1048" s="13">
        <v>4640.2785678999999</v>
      </c>
      <c r="F1048" s="12">
        <v>35329.050759999998</v>
      </c>
      <c r="G1048" s="11">
        <f t="shared" si="34"/>
        <v>8614.9392200000002</v>
      </c>
      <c r="H1048" s="10">
        <f t="shared" si="35"/>
        <v>0.3224864584060953</v>
      </c>
    </row>
    <row r="1049" spans="1:8" ht="25.5" customHeight="1" x14ac:dyDescent="0.3">
      <c r="A1049" s="15">
        <v>8468</v>
      </c>
      <c r="B1049" s="14" t="s">
        <v>214</v>
      </c>
      <c r="C1049" s="13">
        <v>50.514163999999994</v>
      </c>
      <c r="D1049" s="13">
        <v>158.03097</v>
      </c>
      <c r="E1049" s="13">
        <v>53.062610599999999</v>
      </c>
      <c r="F1049" s="12">
        <v>370.63840000000005</v>
      </c>
      <c r="G1049" s="11">
        <f t="shared" si="34"/>
        <v>212.60743000000005</v>
      </c>
      <c r="H1049" s="10">
        <f t="shared" si="35"/>
        <v>1.3453529393637214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64.964633000000006</v>
      </c>
      <c r="D1051" s="13">
        <v>4143.50522</v>
      </c>
      <c r="E1051" s="13">
        <v>102.58202</v>
      </c>
      <c r="F1051" s="12">
        <v>8709.8993800000007</v>
      </c>
      <c r="G1051" s="11">
        <f t="shared" si="34"/>
        <v>4566.3941600000007</v>
      </c>
      <c r="H1051" s="10">
        <f t="shared" si="35"/>
        <v>1.1020606750918973</v>
      </c>
    </row>
    <row r="1052" spans="1:8" ht="25.5" customHeight="1" x14ac:dyDescent="0.3">
      <c r="A1052" s="15">
        <v>8471</v>
      </c>
      <c r="B1052" s="14" t="s">
        <v>211</v>
      </c>
      <c r="C1052" s="13">
        <v>1006.8171344100001</v>
      </c>
      <c r="D1052" s="13">
        <v>178073.21575999999</v>
      </c>
      <c r="E1052" s="13">
        <v>1133.6371428519999</v>
      </c>
      <c r="F1052" s="12">
        <v>191385.95892999999</v>
      </c>
      <c r="G1052" s="11">
        <f t="shared" si="34"/>
        <v>13312.743170000002</v>
      </c>
      <c r="H1052" s="10">
        <f t="shared" si="35"/>
        <v>7.4759941371207603E-2</v>
      </c>
    </row>
    <row r="1053" spans="1:8" ht="16.5" customHeight="1" x14ac:dyDescent="0.3">
      <c r="A1053" s="15">
        <v>8472</v>
      </c>
      <c r="B1053" s="14" t="s">
        <v>210</v>
      </c>
      <c r="C1053" s="13">
        <v>108.02874739999999</v>
      </c>
      <c r="D1053" s="13">
        <v>2647.7270899999999</v>
      </c>
      <c r="E1053" s="13">
        <v>88.01848600000001</v>
      </c>
      <c r="F1053" s="12">
        <v>2158.62619</v>
      </c>
      <c r="G1053" s="11">
        <f t="shared" si="34"/>
        <v>-489.10089999999991</v>
      </c>
      <c r="H1053" s="10">
        <f t="shared" si="35"/>
        <v>-0.18472481618186712</v>
      </c>
    </row>
    <row r="1054" spans="1:8" ht="25.5" customHeight="1" x14ac:dyDescent="0.3">
      <c r="A1054" s="15">
        <v>8473</v>
      </c>
      <c r="B1054" s="14" t="s">
        <v>209</v>
      </c>
      <c r="C1054" s="13">
        <v>421.81279805400101</v>
      </c>
      <c r="D1054" s="13">
        <v>25568.779059999997</v>
      </c>
      <c r="E1054" s="13">
        <v>444.72985614900097</v>
      </c>
      <c r="F1054" s="12">
        <v>28552.454310000099</v>
      </c>
      <c r="G1054" s="11">
        <f t="shared" si="34"/>
        <v>2983.6752500001021</v>
      </c>
      <c r="H1054" s="10">
        <f t="shared" si="35"/>
        <v>0.11669212843517381</v>
      </c>
    </row>
    <row r="1055" spans="1:8" ht="25.5" customHeight="1" x14ac:dyDescent="0.3">
      <c r="A1055" s="15">
        <v>8474</v>
      </c>
      <c r="B1055" s="14" t="s">
        <v>208</v>
      </c>
      <c r="C1055" s="13">
        <v>5370.9482740000003</v>
      </c>
      <c r="D1055" s="13">
        <v>26090.501919999901</v>
      </c>
      <c r="E1055" s="13">
        <v>3125.1435485000002</v>
      </c>
      <c r="F1055" s="12">
        <v>22578.314100000003</v>
      </c>
      <c r="G1055" s="11">
        <f t="shared" si="34"/>
        <v>-3512.1878199998973</v>
      </c>
      <c r="H1055" s="10">
        <f t="shared" si="35"/>
        <v>-0.13461557124386325</v>
      </c>
    </row>
    <row r="1056" spans="1:8" ht="25.5" customHeight="1" x14ac:dyDescent="0.3">
      <c r="A1056" s="15">
        <v>8475</v>
      </c>
      <c r="B1056" s="14" t="s">
        <v>207</v>
      </c>
      <c r="C1056" s="13">
        <v>4.714766</v>
      </c>
      <c r="D1056" s="13">
        <v>360.45069000000001</v>
      </c>
      <c r="E1056" s="13">
        <v>4.6782279999999998</v>
      </c>
      <c r="F1056" s="12">
        <v>457.68053999999995</v>
      </c>
      <c r="G1056" s="11">
        <f t="shared" si="34"/>
        <v>97.229849999999942</v>
      </c>
      <c r="H1056" s="10">
        <f t="shared" si="35"/>
        <v>0.26974521813233299</v>
      </c>
    </row>
    <row r="1057" spans="1:8" ht="16.5" customHeight="1" x14ac:dyDescent="0.3">
      <c r="A1057" s="15">
        <v>8476</v>
      </c>
      <c r="B1057" s="14" t="s">
        <v>206</v>
      </c>
      <c r="C1057" s="13">
        <v>53.295449999999995</v>
      </c>
      <c r="D1057" s="13">
        <v>640.10191000000009</v>
      </c>
      <c r="E1057" s="13">
        <v>115.656769</v>
      </c>
      <c r="F1057" s="12">
        <v>760.91363000000001</v>
      </c>
      <c r="G1057" s="11">
        <f t="shared" si="34"/>
        <v>120.81171999999992</v>
      </c>
      <c r="H1057" s="10">
        <f t="shared" si="35"/>
        <v>0.1887382588813083</v>
      </c>
    </row>
    <row r="1058" spans="1:8" ht="16.5" customHeight="1" x14ac:dyDescent="0.3">
      <c r="A1058" s="15">
        <v>8477</v>
      </c>
      <c r="B1058" s="14" t="s">
        <v>205</v>
      </c>
      <c r="C1058" s="13">
        <v>1059.92039</v>
      </c>
      <c r="D1058" s="13">
        <v>10084.44888</v>
      </c>
      <c r="E1058" s="13">
        <v>1546.029149</v>
      </c>
      <c r="F1058" s="12">
        <v>16352.618369999998</v>
      </c>
      <c r="G1058" s="11">
        <f t="shared" si="34"/>
        <v>6268.1694899999984</v>
      </c>
      <c r="H1058" s="10">
        <f t="shared" si="35"/>
        <v>0.62156787788684775</v>
      </c>
    </row>
    <row r="1059" spans="1:8" ht="16.5" customHeight="1" x14ac:dyDescent="0.3">
      <c r="A1059" s="15">
        <v>8478</v>
      </c>
      <c r="B1059" s="14" t="s">
        <v>204</v>
      </c>
      <c r="C1059" s="13">
        <v>94.099846999999997</v>
      </c>
      <c r="D1059" s="13">
        <v>3005.2367100000001</v>
      </c>
      <c r="E1059" s="13">
        <v>190.08792499999998</v>
      </c>
      <c r="F1059" s="12">
        <v>3743.42992</v>
      </c>
      <c r="G1059" s="11">
        <f t="shared" si="34"/>
        <v>738.19320999999991</v>
      </c>
      <c r="H1059" s="10">
        <f t="shared" si="35"/>
        <v>0.24563562914816114</v>
      </c>
    </row>
    <row r="1060" spans="1:8" ht="25.5" customHeight="1" x14ac:dyDescent="0.3">
      <c r="A1060" s="15">
        <v>8479</v>
      </c>
      <c r="B1060" s="14" t="s">
        <v>203</v>
      </c>
      <c r="C1060" s="13">
        <v>4352.0136740399894</v>
      </c>
      <c r="D1060" s="13">
        <v>41390.599990000002</v>
      </c>
      <c r="E1060" s="13">
        <v>2778.6821903</v>
      </c>
      <c r="F1060" s="12">
        <v>29768.798999999999</v>
      </c>
      <c r="G1060" s="11">
        <f t="shared" si="34"/>
        <v>-11621.800990000003</v>
      </c>
      <c r="H1060" s="10">
        <f t="shared" si="35"/>
        <v>-0.28078358353848071</v>
      </c>
    </row>
    <row r="1061" spans="1:8" ht="38.25" customHeight="1" x14ac:dyDescent="0.3">
      <c r="A1061" s="15">
        <v>8480</v>
      </c>
      <c r="B1061" s="14" t="s">
        <v>202</v>
      </c>
      <c r="C1061" s="13">
        <v>1614.6023989999999</v>
      </c>
      <c r="D1061" s="13">
        <v>8618.3911800000005</v>
      </c>
      <c r="E1061" s="13">
        <v>817.52632700000004</v>
      </c>
      <c r="F1061" s="12">
        <v>8984.8173499999994</v>
      </c>
      <c r="G1061" s="11">
        <f t="shared" si="34"/>
        <v>366.42616999999882</v>
      </c>
      <c r="H1061" s="10">
        <f t="shared" si="35"/>
        <v>4.2516771674315994E-2</v>
      </c>
    </row>
    <row r="1062" spans="1:8" ht="25.5" customHeight="1" x14ac:dyDescent="0.3">
      <c r="A1062" s="15">
        <v>8481</v>
      </c>
      <c r="B1062" s="14" t="s">
        <v>201</v>
      </c>
      <c r="C1062" s="13">
        <v>3950.2674641577901</v>
      </c>
      <c r="D1062" s="13">
        <v>45095.628349999999</v>
      </c>
      <c r="E1062" s="13">
        <v>4503.6402423300297</v>
      </c>
      <c r="F1062" s="12">
        <v>56416.5163300001</v>
      </c>
      <c r="G1062" s="11">
        <f t="shared" si="34"/>
        <v>11320.887980000101</v>
      </c>
      <c r="H1062" s="10">
        <f t="shared" si="35"/>
        <v>0.25104180591820274</v>
      </c>
    </row>
    <row r="1063" spans="1:8" ht="16.5" customHeight="1" x14ac:dyDescent="0.3">
      <c r="A1063" s="15">
        <v>8482</v>
      </c>
      <c r="B1063" s="14" t="s">
        <v>200</v>
      </c>
      <c r="C1063" s="13">
        <v>3318.77991530486</v>
      </c>
      <c r="D1063" s="13">
        <v>26752.92729</v>
      </c>
      <c r="E1063" s="13">
        <v>2792.5381024630096</v>
      </c>
      <c r="F1063" s="12">
        <v>27731.456969999999</v>
      </c>
      <c r="G1063" s="11">
        <f t="shared" si="34"/>
        <v>978.52967999999964</v>
      </c>
      <c r="H1063" s="10">
        <f t="shared" si="35"/>
        <v>3.6576546162324641E-2</v>
      </c>
    </row>
    <row r="1064" spans="1:8" ht="16.5" customHeight="1" x14ac:dyDescent="0.3">
      <c r="A1064" s="15">
        <v>8483</v>
      </c>
      <c r="B1064" s="14" t="s">
        <v>199</v>
      </c>
      <c r="C1064" s="13">
        <v>2629.0499053622898</v>
      </c>
      <c r="D1064" s="13">
        <v>39004.093599999898</v>
      </c>
      <c r="E1064" s="13">
        <v>2609.3840647390298</v>
      </c>
      <c r="F1064" s="12">
        <v>41831.335930000401</v>
      </c>
      <c r="G1064" s="11">
        <f t="shared" si="34"/>
        <v>2827.242330000503</v>
      </c>
      <c r="H1064" s="10">
        <f t="shared" si="35"/>
        <v>7.2485784671599454E-2</v>
      </c>
    </row>
    <row r="1065" spans="1:8" ht="25.5" customHeight="1" x14ac:dyDescent="0.3">
      <c r="A1065" s="15">
        <v>8484</v>
      </c>
      <c r="B1065" s="14" t="s">
        <v>198</v>
      </c>
      <c r="C1065" s="13">
        <v>71.802128519900094</v>
      </c>
      <c r="D1065" s="13">
        <v>4018.0597699999898</v>
      </c>
      <c r="E1065" s="13">
        <v>107.01086643999899</v>
      </c>
      <c r="F1065" s="12">
        <v>5247.5957000000108</v>
      </c>
      <c r="G1065" s="11">
        <f t="shared" si="34"/>
        <v>1229.5359300000209</v>
      </c>
      <c r="H1065" s="10">
        <f t="shared" si="35"/>
        <v>0.30600239926247391</v>
      </c>
    </row>
    <row r="1066" spans="1:8" ht="16.5" customHeight="1" x14ac:dyDescent="0.3">
      <c r="A1066" s="15">
        <v>8485</v>
      </c>
      <c r="B1066" s="14" t="s">
        <v>1347</v>
      </c>
      <c r="C1066" s="13">
        <v>0</v>
      </c>
      <c r="D1066" s="13">
        <v>0</v>
      </c>
      <c r="E1066" s="13">
        <v>5.8551299999999999</v>
      </c>
      <c r="F1066" s="12">
        <v>241.20939999999999</v>
      </c>
      <c r="G1066" s="11">
        <f t="shared" si="34"/>
        <v>241.20939999999999</v>
      </c>
      <c r="H1066" s="10" t="str">
        <f t="shared" si="35"/>
        <v/>
      </c>
    </row>
    <row r="1067" spans="1:8" ht="38.25" customHeight="1" x14ac:dyDescent="0.3">
      <c r="A1067" s="15">
        <v>8486</v>
      </c>
      <c r="B1067" s="14" t="s">
        <v>197</v>
      </c>
      <c r="C1067" s="13">
        <v>1.0000000000000001E-5</v>
      </c>
      <c r="D1067" s="13">
        <v>0.35791000000000001</v>
      </c>
      <c r="E1067" s="13">
        <v>2.68621</v>
      </c>
      <c r="F1067" s="12">
        <v>465.10083000000003</v>
      </c>
      <c r="G1067" s="11">
        <f t="shared" si="34"/>
        <v>464.74292000000003</v>
      </c>
      <c r="H1067" s="10">
        <f t="shared" si="35"/>
        <v>1298.4910172948507</v>
      </c>
    </row>
    <row r="1068" spans="1:8" ht="25.5" customHeight="1" x14ac:dyDescent="0.3">
      <c r="A1068" s="15">
        <v>8487</v>
      </c>
      <c r="B1068" s="14" t="s">
        <v>196</v>
      </c>
      <c r="C1068" s="13">
        <v>92.403546105999908</v>
      </c>
      <c r="D1068" s="13">
        <v>1654.2148500000001</v>
      </c>
      <c r="E1068" s="13">
        <v>52.476164940000004</v>
      </c>
      <c r="F1068" s="12">
        <v>2500.8052799999996</v>
      </c>
      <c r="G1068" s="11">
        <f t="shared" si="34"/>
        <v>846.59042999999951</v>
      </c>
      <c r="H1068" s="10">
        <f t="shared" si="35"/>
        <v>0.51177779597372097</v>
      </c>
    </row>
    <row r="1069" spans="1:8" ht="16.5" customHeight="1" x14ac:dyDescent="0.3">
      <c r="A1069" s="15">
        <v>8501</v>
      </c>
      <c r="B1069" s="14" t="s">
        <v>195</v>
      </c>
      <c r="C1069" s="13">
        <v>2851.3289718999999</v>
      </c>
      <c r="D1069" s="13">
        <v>23887.306420000099</v>
      </c>
      <c r="E1069" s="13">
        <v>3169.3422399200199</v>
      </c>
      <c r="F1069" s="12">
        <v>27474.046190000001</v>
      </c>
      <c r="G1069" s="11">
        <f t="shared" si="34"/>
        <v>3586.7397699999019</v>
      </c>
      <c r="H1069" s="10">
        <f t="shared" si="35"/>
        <v>0.15015254156060209</v>
      </c>
    </row>
    <row r="1070" spans="1:8" ht="25.5" customHeight="1" x14ac:dyDescent="0.3">
      <c r="A1070" s="15">
        <v>8502</v>
      </c>
      <c r="B1070" s="14" t="s">
        <v>194</v>
      </c>
      <c r="C1070" s="13">
        <v>29513.677589000003</v>
      </c>
      <c r="D1070" s="13">
        <v>146887.97200000001</v>
      </c>
      <c r="E1070" s="13">
        <v>178.20765400000002</v>
      </c>
      <c r="F1070" s="12">
        <v>4264.5294199999998</v>
      </c>
      <c r="G1070" s="11">
        <f t="shared" si="34"/>
        <v>-142623.44258</v>
      </c>
      <c r="H1070" s="10">
        <f t="shared" si="35"/>
        <v>-0.97096747022962504</v>
      </c>
    </row>
    <row r="1071" spans="1:8" ht="25.5" customHeight="1" x14ac:dyDescent="0.3">
      <c r="A1071" s="15">
        <v>8503</v>
      </c>
      <c r="B1071" s="14" t="s">
        <v>193</v>
      </c>
      <c r="C1071" s="13">
        <v>384.83590999999996</v>
      </c>
      <c r="D1071" s="13">
        <v>4809.7334199999996</v>
      </c>
      <c r="E1071" s="13">
        <v>225.42268010000001</v>
      </c>
      <c r="F1071" s="12">
        <v>5384.9305100000001</v>
      </c>
      <c r="G1071" s="11">
        <f t="shared" si="34"/>
        <v>575.19709000000057</v>
      </c>
      <c r="H1071" s="10">
        <f t="shared" si="35"/>
        <v>0.119590222528383</v>
      </c>
    </row>
    <row r="1072" spans="1:8" ht="16.5" customHeight="1" x14ac:dyDescent="0.3">
      <c r="A1072" s="15">
        <v>8504</v>
      </c>
      <c r="B1072" s="14" t="s">
        <v>192</v>
      </c>
      <c r="C1072" s="13">
        <v>2367.307510651</v>
      </c>
      <c r="D1072" s="13">
        <v>31435.6213200001</v>
      </c>
      <c r="E1072" s="13">
        <v>3282.6949111389899</v>
      </c>
      <c r="F1072" s="12">
        <v>53008.912439999796</v>
      </c>
      <c r="G1072" s="11">
        <f t="shared" si="34"/>
        <v>21573.291119999696</v>
      </c>
      <c r="H1072" s="10">
        <f t="shared" si="35"/>
        <v>0.68626895903833296</v>
      </c>
    </row>
    <row r="1073" spans="1:8" ht="38.25" customHeight="1" x14ac:dyDescent="0.3">
      <c r="A1073" s="15">
        <v>8505</v>
      </c>
      <c r="B1073" s="14" t="s">
        <v>191</v>
      </c>
      <c r="C1073" s="13">
        <v>405.21009191939999</v>
      </c>
      <c r="D1073" s="13">
        <v>2512.1333599999998</v>
      </c>
      <c r="E1073" s="13">
        <v>284.36453732000001</v>
      </c>
      <c r="F1073" s="12">
        <v>2665.6964900000003</v>
      </c>
      <c r="G1073" s="11">
        <f t="shared" si="34"/>
        <v>153.56313000000046</v>
      </c>
      <c r="H1073" s="10">
        <f t="shared" si="35"/>
        <v>6.112857400213835E-2</v>
      </c>
    </row>
    <row r="1074" spans="1:8" ht="16.5" customHeight="1" x14ac:dyDescent="0.3">
      <c r="A1074" s="15">
        <v>8506</v>
      </c>
      <c r="B1074" s="14" t="s">
        <v>190</v>
      </c>
      <c r="C1074" s="13">
        <v>687.05542612999898</v>
      </c>
      <c r="D1074" s="13">
        <v>5666.52844</v>
      </c>
      <c r="E1074" s="13">
        <v>1911.6934120199999</v>
      </c>
      <c r="F1074" s="12">
        <v>15449.799080000001</v>
      </c>
      <c r="G1074" s="11">
        <f t="shared" si="34"/>
        <v>9783.2706400000006</v>
      </c>
      <c r="H1074" s="10">
        <f t="shared" si="35"/>
        <v>1.7265016391588075</v>
      </c>
    </row>
    <row r="1075" spans="1:8" ht="16.5" customHeight="1" x14ac:dyDescent="0.3">
      <c r="A1075" s="15">
        <v>8507</v>
      </c>
      <c r="B1075" s="14" t="s">
        <v>189</v>
      </c>
      <c r="C1075" s="13">
        <v>5477.7006800000099</v>
      </c>
      <c r="D1075" s="13">
        <v>22660.760190000001</v>
      </c>
      <c r="E1075" s="13">
        <v>14592.128190880001</v>
      </c>
      <c r="F1075" s="12">
        <v>48711.967569999906</v>
      </c>
      <c r="G1075" s="11">
        <f t="shared" si="34"/>
        <v>26051.207379999905</v>
      </c>
      <c r="H1075" s="10">
        <f t="shared" si="35"/>
        <v>1.1496175398165185</v>
      </c>
    </row>
    <row r="1076" spans="1:8" ht="16.5" customHeight="1" x14ac:dyDescent="0.3">
      <c r="A1076" s="15">
        <v>8508</v>
      </c>
      <c r="B1076" s="14" t="s">
        <v>188</v>
      </c>
      <c r="C1076" s="13">
        <v>1470.603533</v>
      </c>
      <c r="D1076" s="13">
        <v>15889.352000000001</v>
      </c>
      <c r="E1076" s="13">
        <v>1502.7051256</v>
      </c>
      <c r="F1076" s="12">
        <v>20998.58509</v>
      </c>
      <c r="G1076" s="11">
        <f t="shared" si="34"/>
        <v>5109.2330899999997</v>
      </c>
      <c r="H1076" s="10">
        <f t="shared" si="35"/>
        <v>0.32155075235289643</v>
      </c>
    </row>
    <row r="1077" spans="1:8" ht="25.5" customHeight="1" x14ac:dyDescent="0.3">
      <c r="A1077" s="15">
        <v>8509</v>
      </c>
      <c r="B1077" s="14" t="s">
        <v>187</v>
      </c>
      <c r="C1077" s="13">
        <v>1343.4439232</v>
      </c>
      <c r="D1077" s="13">
        <v>13704.816510000001</v>
      </c>
      <c r="E1077" s="13">
        <v>1273.8393019</v>
      </c>
      <c r="F1077" s="12">
        <v>15373.467929999999</v>
      </c>
      <c r="G1077" s="11">
        <f t="shared" si="34"/>
        <v>1668.6514199999983</v>
      </c>
      <c r="H1077" s="10">
        <f t="shared" si="35"/>
        <v>0.12175656775721387</v>
      </c>
    </row>
    <row r="1078" spans="1:8" ht="25.5" customHeight="1" x14ac:dyDescent="0.3">
      <c r="A1078" s="15">
        <v>8510</v>
      </c>
      <c r="B1078" s="14" t="s">
        <v>186</v>
      </c>
      <c r="C1078" s="13">
        <v>151.10188699999998</v>
      </c>
      <c r="D1078" s="13">
        <v>3080.9719</v>
      </c>
      <c r="E1078" s="13">
        <v>208.22561554999999</v>
      </c>
      <c r="F1078" s="12">
        <v>5609.3785699999999</v>
      </c>
      <c r="G1078" s="11">
        <f t="shared" si="34"/>
        <v>2528.4066699999998</v>
      </c>
      <c r="H1078" s="10">
        <f t="shared" si="35"/>
        <v>0.82065229806217965</v>
      </c>
    </row>
    <row r="1079" spans="1:8" ht="25.5" customHeight="1" x14ac:dyDescent="0.3">
      <c r="A1079" s="15">
        <v>8511</v>
      </c>
      <c r="B1079" s="14" t="s">
        <v>185</v>
      </c>
      <c r="C1079" s="13">
        <v>1161.3619182800001</v>
      </c>
      <c r="D1079" s="13">
        <v>11573.061300000001</v>
      </c>
      <c r="E1079" s="13">
        <v>1313.5077080200101</v>
      </c>
      <c r="F1079" s="12">
        <v>14041.926310000001</v>
      </c>
      <c r="G1079" s="11">
        <f t="shared" si="34"/>
        <v>2468.8650099999995</v>
      </c>
      <c r="H1079" s="10">
        <f t="shared" si="35"/>
        <v>0.21332860390189062</v>
      </c>
    </row>
    <row r="1080" spans="1:8" ht="38.25" customHeight="1" x14ac:dyDescent="0.3">
      <c r="A1080" s="15">
        <v>8512</v>
      </c>
      <c r="B1080" s="14" t="s">
        <v>184</v>
      </c>
      <c r="C1080" s="13">
        <v>691.70976595589798</v>
      </c>
      <c r="D1080" s="13">
        <v>9073.7311799999607</v>
      </c>
      <c r="E1080" s="13">
        <v>717.29098570000497</v>
      </c>
      <c r="F1080" s="12">
        <v>10478.21614</v>
      </c>
      <c r="G1080" s="11">
        <f t="shared" si="34"/>
        <v>1404.4849600000398</v>
      </c>
      <c r="H1080" s="10">
        <f t="shared" si="35"/>
        <v>0.15478582428094875</v>
      </c>
    </row>
    <row r="1081" spans="1:8" ht="25.5" customHeight="1" x14ac:dyDescent="0.3">
      <c r="A1081" s="15">
        <v>8513</v>
      </c>
      <c r="B1081" s="14" t="s">
        <v>183</v>
      </c>
      <c r="C1081" s="13">
        <v>198.71414199999998</v>
      </c>
      <c r="D1081" s="13">
        <v>1650.46459</v>
      </c>
      <c r="E1081" s="13">
        <v>2139.7751639999997</v>
      </c>
      <c r="F1081" s="12">
        <v>10229.047869999999</v>
      </c>
      <c r="G1081" s="11">
        <f t="shared" si="34"/>
        <v>8578.5832799999989</v>
      </c>
      <c r="H1081" s="10">
        <f t="shared" si="35"/>
        <v>5.1976778732344684</v>
      </c>
    </row>
    <row r="1082" spans="1:8" ht="38.25" customHeight="1" x14ac:dyDescent="0.3">
      <c r="A1082" s="15">
        <v>8514</v>
      </c>
      <c r="B1082" s="14" t="s">
        <v>182</v>
      </c>
      <c r="C1082" s="13">
        <v>226.73933499999998</v>
      </c>
      <c r="D1082" s="13">
        <v>4455.11409</v>
      </c>
      <c r="E1082" s="13">
        <v>468.79619199999996</v>
      </c>
      <c r="F1082" s="12">
        <v>7407.1366600000001</v>
      </c>
      <c r="G1082" s="11">
        <f t="shared" si="34"/>
        <v>2952.0225700000001</v>
      </c>
      <c r="H1082" s="10">
        <f t="shared" si="35"/>
        <v>0.66261435966951865</v>
      </c>
    </row>
    <row r="1083" spans="1:8" ht="25.5" customHeight="1" x14ac:dyDescent="0.3">
      <c r="A1083" s="15">
        <v>8515</v>
      </c>
      <c r="B1083" s="14" t="s">
        <v>181</v>
      </c>
      <c r="C1083" s="13">
        <v>707.66359990000001</v>
      </c>
      <c r="D1083" s="13">
        <v>7602.1623399999899</v>
      </c>
      <c r="E1083" s="13">
        <v>862.17786144000002</v>
      </c>
      <c r="F1083" s="12">
        <v>9716.7373200000002</v>
      </c>
      <c r="G1083" s="11">
        <f t="shared" si="34"/>
        <v>2114.5749800000103</v>
      </c>
      <c r="H1083" s="10">
        <f t="shared" si="35"/>
        <v>0.27815440994647495</v>
      </c>
    </row>
    <row r="1084" spans="1:8" ht="25.5" customHeight="1" x14ac:dyDescent="0.3">
      <c r="A1084" s="15">
        <v>8516</v>
      </c>
      <c r="B1084" s="14" t="s">
        <v>180</v>
      </c>
      <c r="C1084" s="13">
        <v>8119.3721717999797</v>
      </c>
      <c r="D1084" s="13">
        <v>52489.880499999905</v>
      </c>
      <c r="E1084" s="13">
        <v>9928.6433922339802</v>
      </c>
      <c r="F1084" s="12">
        <v>65222.760000000097</v>
      </c>
      <c r="G1084" s="11">
        <f t="shared" si="34"/>
        <v>12732.879500000192</v>
      </c>
      <c r="H1084" s="10">
        <f t="shared" si="35"/>
        <v>0.24257779554289927</v>
      </c>
    </row>
    <row r="1085" spans="1:8" ht="25.5" customHeight="1" x14ac:dyDescent="0.3">
      <c r="A1085" s="15">
        <v>8517</v>
      </c>
      <c r="B1085" s="14" t="s">
        <v>179</v>
      </c>
      <c r="C1085" s="13">
        <v>1184.195783334</v>
      </c>
      <c r="D1085" s="13">
        <v>232099.72353999998</v>
      </c>
      <c r="E1085" s="13">
        <v>1367.3595332341999</v>
      </c>
      <c r="F1085" s="12">
        <v>318119.31162999896</v>
      </c>
      <c r="G1085" s="11">
        <f t="shared" si="34"/>
        <v>86019.588089998986</v>
      </c>
      <c r="H1085" s="10">
        <f t="shared" si="35"/>
        <v>0.3706147804832452</v>
      </c>
    </row>
    <row r="1086" spans="1:8" ht="25.5" customHeight="1" x14ac:dyDescent="0.3">
      <c r="A1086" s="15">
        <v>8518</v>
      </c>
      <c r="B1086" s="14" t="s">
        <v>178</v>
      </c>
      <c r="C1086" s="13">
        <v>538.67620209999995</v>
      </c>
      <c r="D1086" s="13">
        <v>15952.07855</v>
      </c>
      <c r="E1086" s="13">
        <v>792.05927684000096</v>
      </c>
      <c r="F1086" s="12">
        <v>20318.6839600001</v>
      </c>
      <c r="G1086" s="11">
        <f t="shared" si="34"/>
        <v>4366.6054100001002</v>
      </c>
      <c r="H1086" s="10">
        <f t="shared" si="35"/>
        <v>0.2737326923456066</v>
      </c>
    </row>
    <row r="1087" spans="1:8" ht="25.5" customHeight="1" x14ac:dyDescent="0.3">
      <c r="A1087" s="15">
        <v>8519</v>
      </c>
      <c r="B1087" s="14" t="s">
        <v>177</v>
      </c>
      <c r="C1087" s="13">
        <v>64.685884999999999</v>
      </c>
      <c r="D1087" s="13">
        <v>670.07317</v>
      </c>
      <c r="E1087" s="13">
        <v>71.058261999999999</v>
      </c>
      <c r="F1087" s="12">
        <v>864.93988000000002</v>
      </c>
      <c r="G1087" s="11">
        <f t="shared" si="34"/>
        <v>194.86671000000001</v>
      </c>
      <c r="H1087" s="10">
        <f t="shared" si="35"/>
        <v>0.29081407631945627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50.461614999999995</v>
      </c>
      <c r="D1089" s="13">
        <v>1838.39067</v>
      </c>
      <c r="E1089" s="13">
        <v>39.507930000000002</v>
      </c>
      <c r="F1089" s="12">
        <v>1694.6268799999998</v>
      </c>
      <c r="G1089" s="11">
        <f t="shared" si="34"/>
        <v>-143.7637900000002</v>
      </c>
      <c r="H1089" s="10">
        <f t="shared" si="35"/>
        <v>-7.8200891870279232E-2</v>
      </c>
    </row>
    <row r="1090" spans="1:8" ht="25.5" customHeight="1" x14ac:dyDescent="0.3">
      <c r="A1090" s="15">
        <v>8522</v>
      </c>
      <c r="B1090" s="14" t="s">
        <v>174</v>
      </c>
      <c r="C1090" s="13">
        <v>0.45782200000000001</v>
      </c>
      <c r="D1090" s="13">
        <v>56.940779999999997</v>
      </c>
      <c r="E1090" s="13">
        <v>0.77992499999999998</v>
      </c>
      <c r="F1090" s="12">
        <v>26.94913</v>
      </c>
      <c r="G1090" s="11">
        <f t="shared" si="34"/>
        <v>-29.991649999999996</v>
      </c>
      <c r="H1090" s="10">
        <f t="shared" si="35"/>
        <v>-0.52671652899731969</v>
      </c>
    </row>
    <row r="1091" spans="1:8" ht="16.5" customHeight="1" x14ac:dyDescent="0.3">
      <c r="A1091" s="15">
        <v>8523</v>
      </c>
      <c r="B1091" s="14" t="s">
        <v>1348</v>
      </c>
      <c r="C1091" s="13">
        <v>75.446816640000009</v>
      </c>
      <c r="D1091" s="13">
        <v>8895.8345300000001</v>
      </c>
      <c r="E1091" s="13">
        <v>102.41115755</v>
      </c>
      <c r="F1091" s="12">
        <v>18519.387549999999</v>
      </c>
      <c r="G1091" s="11">
        <f t="shared" si="34"/>
        <v>9623.5530199999994</v>
      </c>
      <c r="H1091" s="10">
        <f t="shared" si="35"/>
        <v>1.0818044094172241</v>
      </c>
    </row>
    <row r="1092" spans="1:8" ht="16.5" customHeight="1" x14ac:dyDescent="0.3">
      <c r="A1092" s="15">
        <v>8524</v>
      </c>
      <c r="B1092" s="14" t="s">
        <v>1349</v>
      </c>
      <c r="C1092" s="13">
        <v>0</v>
      </c>
      <c r="D1092" s="13">
        <v>0</v>
      </c>
      <c r="E1092" s="13">
        <v>32.109399519999997</v>
      </c>
      <c r="F1092" s="12">
        <v>899.78723000000002</v>
      </c>
      <c r="G1092" s="11">
        <f t="shared" si="34"/>
        <v>899.78723000000002</v>
      </c>
      <c r="H1092" s="10" t="str">
        <f t="shared" si="35"/>
        <v/>
      </c>
    </row>
    <row r="1093" spans="1:8" ht="38.25" customHeight="1" x14ac:dyDescent="0.3">
      <c r="A1093" s="15">
        <v>8525</v>
      </c>
      <c r="B1093" s="14" t="s">
        <v>173</v>
      </c>
      <c r="C1093" s="13">
        <v>199.1638399</v>
      </c>
      <c r="D1093" s="13">
        <v>20275.91791</v>
      </c>
      <c r="E1093" s="13">
        <v>143.957574865</v>
      </c>
      <c r="F1093" s="12">
        <v>17673.854449999999</v>
      </c>
      <c r="G1093" s="11">
        <f t="shared" si="34"/>
        <v>-2602.0634600000012</v>
      </c>
      <c r="H1093" s="10">
        <f t="shared" si="35"/>
        <v>-0.12833270836614868</v>
      </c>
    </row>
    <row r="1094" spans="1:8" ht="25.5" customHeight="1" x14ac:dyDescent="0.3">
      <c r="A1094" s="15">
        <v>8526</v>
      </c>
      <c r="B1094" s="14" t="s">
        <v>172</v>
      </c>
      <c r="C1094" s="13">
        <v>21.778609639999999</v>
      </c>
      <c r="D1094" s="13">
        <v>5389.8228899999995</v>
      </c>
      <c r="E1094" s="13">
        <v>21.162991290000001</v>
      </c>
      <c r="F1094" s="12">
        <v>4017.32573</v>
      </c>
      <c r="G1094" s="11">
        <f t="shared" si="34"/>
        <v>-1372.4971599999994</v>
      </c>
      <c r="H1094" s="10">
        <f t="shared" si="35"/>
        <v>-0.25464605943665797</v>
      </c>
    </row>
    <row r="1095" spans="1:8" ht="25.5" customHeight="1" x14ac:dyDescent="0.3">
      <c r="A1095" s="15">
        <v>8527</v>
      </c>
      <c r="B1095" s="14" t="s">
        <v>171</v>
      </c>
      <c r="C1095" s="13">
        <v>251.68588299999999</v>
      </c>
      <c r="D1095" s="13">
        <v>1558.5407499999999</v>
      </c>
      <c r="E1095" s="13">
        <v>460.26912900000002</v>
      </c>
      <c r="F1095" s="12">
        <v>1950.8280500000001</v>
      </c>
      <c r="G1095" s="11">
        <f t="shared" ref="G1095:G1158" si="36">F1095-D1095</f>
        <v>392.28730000000019</v>
      </c>
      <c r="H1095" s="10">
        <f t="shared" ref="H1095:H1158" si="37">IF(D1095&lt;&gt;0,G1095/D1095,"")</f>
        <v>0.25170166388013931</v>
      </c>
    </row>
    <row r="1096" spans="1:8" ht="25.5" customHeight="1" x14ac:dyDescent="0.3">
      <c r="A1096" s="15">
        <v>8528</v>
      </c>
      <c r="B1096" s="14" t="s">
        <v>170</v>
      </c>
      <c r="C1096" s="13">
        <v>2198.6278495000001</v>
      </c>
      <c r="D1096" s="13">
        <v>62796.529759999998</v>
      </c>
      <c r="E1096" s="13">
        <v>1968.7028304</v>
      </c>
      <c r="F1096" s="12">
        <v>52322.024570000001</v>
      </c>
      <c r="G1096" s="11">
        <f t="shared" si="36"/>
        <v>-10474.505189999996</v>
      </c>
      <c r="H1096" s="10">
        <f t="shared" si="37"/>
        <v>-0.16680070109020617</v>
      </c>
    </row>
    <row r="1097" spans="1:8" ht="25.5" customHeight="1" x14ac:dyDescent="0.3">
      <c r="A1097" s="15">
        <v>8529</v>
      </c>
      <c r="B1097" s="14" t="s">
        <v>169</v>
      </c>
      <c r="C1097" s="13">
        <v>65.126221618999907</v>
      </c>
      <c r="D1097" s="13">
        <v>3293.53907999999</v>
      </c>
      <c r="E1097" s="13">
        <v>38.159887097000102</v>
      </c>
      <c r="F1097" s="12">
        <v>5872.5012299999898</v>
      </c>
      <c r="G1097" s="11">
        <f t="shared" si="36"/>
        <v>2578.9621499999998</v>
      </c>
      <c r="H1097" s="10">
        <f t="shared" si="37"/>
        <v>0.78303675388603788</v>
      </c>
    </row>
    <row r="1098" spans="1:8" ht="25.5" customHeight="1" x14ac:dyDescent="0.3">
      <c r="A1098" s="15">
        <v>8530</v>
      </c>
      <c r="B1098" s="14" t="s">
        <v>168</v>
      </c>
      <c r="C1098" s="13">
        <v>10.061706000000001</v>
      </c>
      <c r="D1098" s="13">
        <v>159.23887999999999</v>
      </c>
      <c r="E1098" s="13">
        <v>6.1260559999999993</v>
      </c>
      <c r="F1098" s="12">
        <v>238.80689000000001</v>
      </c>
      <c r="G1098" s="11">
        <f t="shared" si="36"/>
        <v>79.568010000000015</v>
      </c>
      <c r="H1098" s="10">
        <f t="shared" si="37"/>
        <v>0.49967702611322068</v>
      </c>
    </row>
    <row r="1099" spans="1:8" ht="16.5" customHeight="1" x14ac:dyDescent="0.3">
      <c r="A1099" s="15">
        <v>8531</v>
      </c>
      <c r="B1099" s="14" t="s">
        <v>167</v>
      </c>
      <c r="C1099" s="13">
        <v>124.45095564499999</v>
      </c>
      <c r="D1099" s="13">
        <v>4483.8322500000004</v>
      </c>
      <c r="E1099" s="13">
        <v>94.086705913999907</v>
      </c>
      <c r="F1099" s="12">
        <v>4215.4516199999998</v>
      </c>
      <c r="G1099" s="11">
        <f t="shared" si="36"/>
        <v>-268.38063000000056</v>
      </c>
      <c r="H1099" s="10">
        <f t="shared" si="37"/>
        <v>-5.9855189720802011E-2</v>
      </c>
    </row>
    <row r="1100" spans="1:8" ht="16.5" customHeight="1" x14ac:dyDescent="0.3">
      <c r="A1100" s="15">
        <v>8532</v>
      </c>
      <c r="B1100" s="14" t="s">
        <v>166</v>
      </c>
      <c r="C1100" s="13">
        <v>53.6089436809999</v>
      </c>
      <c r="D1100" s="13">
        <v>1767.2730200000001</v>
      </c>
      <c r="E1100" s="13">
        <v>84.539230413499595</v>
      </c>
      <c r="F1100" s="12">
        <v>2216.7507700000001</v>
      </c>
      <c r="G1100" s="11">
        <f t="shared" si="36"/>
        <v>449.47775000000001</v>
      </c>
      <c r="H1100" s="10">
        <f t="shared" si="37"/>
        <v>0.25433407567100186</v>
      </c>
    </row>
    <row r="1101" spans="1:8" ht="16.5" customHeight="1" x14ac:dyDescent="0.3">
      <c r="A1101" s="15">
        <v>8533</v>
      </c>
      <c r="B1101" s="14" t="s">
        <v>165</v>
      </c>
      <c r="C1101" s="13">
        <v>39.549020098000099</v>
      </c>
      <c r="D1101" s="13">
        <v>1191.5196599999999</v>
      </c>
      <c r="E1101" s="13">
        <v>19.662496557999997</v>
      </c>
      <c r="F1101" s="12">
        <v>1413.1896899999999</v>
      </c>
      <c r="G1101" s="11">
        <f t="shared" si="36"/>
        <v>221.67003</v>
      </c>
      <c r="H1101" s="10">
        <f t="shared" si="37"/>
        <v>0.18603975867255099</v>
      </c>
    </row>
    <row r="1102" spans="1:8" ht="16.5" customHeight="1" x14ac:dyDescent="0.3">
      <c r="A1102" s="15">
        <v>8534</v>
      </c>
      <c r="B1102" s="14" t="s">
        <v>164</v>
      </c>
      <c r="C1102" s="13">
        <v>62.195108599999898</v>
      </c>
      <c r="D1102" s="13">
        <v>2952.3790299999996</v>
      </c>
      <c r="E1102" s="13">
        <v>62.457203800000094</v>
      </c>
      <c r="F1102" s="12">
        <v>3307.4563399999997</v>
      </c>
      <c r="G1102" s="11">
        <f t="shared" si="36"/>
        <v>355.07731000000013</v>
      </c>
      <c r="H1102" s="10">
        <f t="shared" si="37"/>
        <v>0.12026819943914863</v>
      </c>
    </row>
    <row r="1103" spans="1:8" ht="25.5" customHeight="1" x14ac:dyDescent="0.3">
      <c r="A1103" s="15">
        <v>8535</v>
      </c>
      <c r="B1103" s="14" t="s">
        <v>163</v>
      </c>
      <c r="C1103" s="13">
        <v>311.57977104999998</v>
      </c>
      <c r="D1103" s="13">
        <v>7997.8569800000005</v>
      </c>
      <c r="E1103" s="13">
        <v>348.34011398999996</v>
      </c>
      <c r="F1103" s="12">
        <v>2654.7054199999998</v>
      </c>
      <c r="G1103" s="11">
        <f t="shared" si="36"/>
        <v>-5343.1515600000002</v>
      </c>
      <c r="H1103" s="10">
        <f t="shared" si="37"/>
        <v>-0.66807290670006458</v>
      </c>
    </row>
    <row r="1104" spans="1:8" ht="38.25" customHeight="1" x14ac:dyDescent="0.3">
      <c r="A1104" s="15">
        <v>8536</v>
      </c>
      <c r="B1104" s="14" t="s">
        <v>162</v>
      </c>
      <c r="C1104" s="13">
        <v>2023.0991818442901</v>
      </c>
      <c r="D1104" s="13">
        <v>48272.257300000201</v>
      </c>
      <c r="E1104" s="13">
        <v>806.06252983603201</v>
      </c>
      <c r="F1104" s="12">
        <v>31669.247440000003</v>
      </c>
      <c r="G1104" s="11">
        <f t="shared" si="36"/>
        <v>-16603.009860000198</v>
      </c>
      <c r="H1104" s="10">
        <f t="shared" si="37"/>
        <v>-0.34394517241687245</v>
      </c>
    </row>
    <row r="1105" spans="1:8" ht="25.5" customHeight="1" x14ac:dyDescent="0.3">
      <c r="A1105" s="15">
        <v>8537</v>
      </c>
      <c r="B1105" s="14" t="s">
        <v>161</v>
      </c>
      <c r="C1105" s="13">
        <v>238.12618662130001</v>
      </c>
      <c r="D1105" s="13">
        <v>16226.729439999999</v>
      </c>
      <c r="E1105" s="13">
        <v>171.4112088</v>
      </c>
      <c r="F1105" s="12">
        <v>15448.062759999999</v>
      </c>
      <c r="G1105" s="11">
        <f t="shared" si="36"/>
        <v>-778.66668000000027</v>
      </c>
      <c r="H1105" s="10">
        <f t="shared" si="37"/>
        <v>-4.7986668100876421E-2</v>
      </c>
    </row>
    <row r="1106" spans="1:8" ht="16.5" customHeight="1" x14ac:dyDescent="0.3">
      <c r="A1106" s="15">
        <v>8538</v>
      </c>
      <c r="B1106" s="14" t="s">
        <v>160</v>
      </c>
      <c r="C1106" s="13">
        <v>660.84301048799807</v>
      </c>
      <c r="D1106" s="13">
        <v>14524.249740000001</v>
      </c>
      <c r="E1106" s="13">
        <v>751.93973025800301</v>
      </c>
      <c r="F1106" s="12">
        <v>17956.627579999997</v>
      </c>
      <c r="G1106" s="11">
        <f t="shared" si="36"/>
        <v>3432.3778399999956</v>
      </c>
      <c r="H1106" s="10">
        <f t="shared" si="37"/>
        <v>0.23632049169102179</v>
      </c>
    </row>
    <row r="1107" spans="1:8" ht="25.5" customHeight="1" x14ac:dyDescent="0.3">
      <c r="A1107" s="15">
        <v>8539</v>
      </c>
      <c r="B1107" s="14" t="s">
        <v>159</v>
      </c>
      <c r="C1107" s="13">
        <v>666.01747594660105</v>
      </c>
      <c r="D1107" s="13">
        <v>9158.9159199999904</v>
      </c>
      <c r="E1107" s="13">
        <v>643.87678393999897</v>
      </c>
      <c r="F1107" s="12">
        <v>10614.428980000001</v>
      </c>
      <c r="G1107" s="11">
        <f t="shared" si="36"/>
        <v>1455.5130600000102</v>
      </c>
      <c r="H1107" s="10">
        <f t="shared" si="37"/>
        <v>0.15891761347231712</v>
      </c>
    </row>
    <row r="1108" spans="1:8" ht="25.5" customHeight="1" x14ac:dyDescent="0.3">
      <c r="A1108" s="15">
        <v>8540</v>
      </c>
      <c r="B1108" s="14" t="s">
        <v>158</v>
      </c>
      <c r="C1108" s="13">
        <v>4.2374859999999996</v>
      </c>
      <c r="D1108" s="13">
        <v>223.78158999999999</v>
      </c>
      <c r="E1108" s="13">
        <v>3.4746260000000002</v>
      </c>
      <c r="F1108" s="12">
        <v>516.20169999999996</v>
      </c>
      <c r="G1108" s="11">
        <f t="shared" si="36"/>
        <v>292.42010999999997</v>
      </c>
      <c r="H1108" s="10">
        <f t="shared" si="37"/>
        <v>1.3067210309838266</v>
      </c>
    </row>
    <row r="1109" spans="1:8" ht="38.25" customHeight="1" x14ac:dyDescent="0.3">
      <c r="A1109" s="15">
        <v>8541</v>
      </c>
      <c r="B1109" s="14" t="s">
        <v>157</v>
      </c>
      <c r="C1109" s="13">
        <v>5236.5104925670003</v>
      </c>
      <c r="D1109" s="13">
        <v>28396.845600000001</v>
      </c>
      <c r="E1109" s="13">
        <v>3410.4931763497102</v>
      </c>
      <c r="F1109" s="12">
        <v>22219.65799</v>
      </c>
      <c r="G1109" s="11">
        <f t="shared" si="36"/>
        <v>-6177.1876100000009</v>
      </c>
      <c r="H1109" s="10">
        <f t="shared" si="37"/>
        <v>-0.21753076722014508</v>
      </c>
    </row>
    <row r="1110" spans="1:8" ht="16.5" customHeight="1" x14ac:dyDescent="0.3">
      <c r="A1110" s="15">
        <v>8542</v>
      </c>
      <c r="B1110" s="14" t="s">
        <v>156</v>
      </c>
      <c r="C1110" s="13">
        <v>17.609392462000201</v>
      </c>
      <c r="D1110" s="13">
        <v>12372.54394</v>
      </c>
      <c r="E1110" s="13">
        <v>24.844734204250198</v>
      </c>
      <c r="F1110" s="12">
        <v>22521.000120000102</v>
      </c>
      <c r="G1110" s="11">
        <f t="shared" si="36"/>
        <v>10148.456180000103</v>
      </c>
      <c r="H1110" s="10">
        <f t="shared" si="37"/>
        <v>0.82024005970110159</v>
      </c>
    </row>
    <row r="1111" spans="1:8" ht="25.5" customHeight="1" x14ac:dyDescent="0.3">
      <c r="A1111" s="15">
        <v>8543</v>
      </c>
      <c r="B1111" s="14" t="s">
        <v>155</v>
      </c>
      <c r="C1111" s="13">
        <v>316.61793599999999</v>
      </c>
      <c r="D1111" s="13">
        <v>23598.610379999998</v>
      </c>
      <c r="E1111" s="13">
        <v>318.94100880000002</v>
      </c>
      <c r="F1111" s="12">
        <v>19614.446629999999</v>
      </c>
      <c r="G1111" s="11">
        <f t="shared" si="36"/>
        <v>-3984.1637499999997</v>
      </c>
      <c r="H1111" s="10">
        <f t="shared" si="37"/>
        <v>-0.1688304389896029</v>
      </c>
    </row>
    <row r="1112" spans="1:8" ht="25.5" customHeight="1" x14ac:dyDescent="0.3">
      <c r="A1112" s="15">
        <v>8544</v>
      </c>
      <c r="B1112" s="14" t="s">
        <v>154</v>
      </c>
      <c r="C1112" s="13">
        <v>5501.0514433360904</v>
      </c>
      <c r="D1112" s="13">
        <v>54940.749339999806</v>
      </c>
      <c r="E1112" s="13">
        <v>5994.0559615929496</v>
      </c>
      <c r="F1112" s="12">
        <v>58103.609720000102</v>
      </c>
      <c r="G1112" s="11">
        <f t="shared" si="36"/>
        <v>3162.8603800002966</v>
      </c>
      <c r="H1112" s="10">
        <f t="shared" si="37"/>
        <v>5.7568570104986991E-2</v>
      </c>
    </row>
    <row r="1113" spans="1:8" ht="25.5" customHeight="1" x14ac:dyDescent="0.3">
      <c r="A1113" s="15">
        <v>8545</v>
      </c>
      <c r="B1113" s="14" t="s">
        <v>153</v>
      </c>
      <c r="C1113" s="13">
        <v>468.98478069999999</v>
      </c>
      <c r="D1113" s="13">
        <v>3187.9252299999998</v>
      </c>
      <c r="E1113" s="13">
        <v>126.2271705</v>
      </c>
      <c r="F1113" s="12">
        <v>833.23106999999993</v>
      </c>
      <c r="G1113" s="11">
        <f t="shared" si="36"/>
        <v>-2354.69416</v>
      </c>
      <c r="H1113" s="10">
        <f t="shared" si="37"/>
        <v>-0.73862904243836358</v>
      </c>
    </row>
    <row r="1114" spans="1:8" ht="16.5" customHeight="1" x14ac:dyDescent="0.3">
      <c r="A1114" s="15">
        <v>8546</v>
      </c>
      <c r="B1114" s="14" t="s">
        <v>152</v>
      </c>
      <c r="C1114" s="13">
        <v>98.455175859999997</v>
      </c>
      <c r="D1114" s="13">
        <v>621.30633</v>
      </c>
      <c r="E1114" s="13">
        <v>5.3391027000000006</v>
      </c>
      <c r="F1114" s="12">
        <v>207.63595000000001</v>
      </c>
      <c r="G1114" s="11">
        <f t="shared" si="36"/>
        <v>-413.67038000000002</v>
      </c>
      <c r="H1114" s="10">
        <f t="shared" si="37"/>
        <v>-0.66580744477526899</v>
      </c>
    </row>
    <row r="1115" spans="1:8" ht="16.5" customHeight="1" x14ac:dyDescent="0.3">
      <c r="A1115" s="15">
        <v>8547</v>
      </c>
      <c r="B1115" s="14" t="s">
        <v>151</v>
      </c>
      <c r="C1115" s="13">
        <v>454.67172055000003</v>
      </c>
      <c r="D1115" s="13">
        <v>10258.210660000001</v>
      </c>
      <c r="E1115" s="13">
        <v>349.87173548500101</v>
      </c>
      <c r="F1115" s="12">
        <v>9314.9239100000086</v>
      </c>
      <c r="G1115" s="11">
        <f t="shared" si="36"/>
        <v>-943.28674999999203</v>
      </c>
      <c r="H1115" s="10">
        <f t="shared" si="37"/>
        <v>-9.1954316524046897E-2</v>
      </c>
    </row>
    <row r="1116" spans="1:8" ht="38.25" customHeight="1" x14ac:dyDescent="0.3">
      <c r="A1116" s="15">
        <v>8548</v>
      </c>
      <c r="B1116" s="14" t="s">
        <v>150</v>
      </c>
      <c r="C1116" s="13">
        <v>375.39752043999999</v>
      </c>
      <c r="D1116" s="13">
        <v>900.44502</v>
      </c>
      <c r="E1116" s="13">
        <v>0.42159154199999999</v>
      </c>
      <c r="F1116" s="12">
        <v>522.24123999999995</v>
      </c>
      <c r="G1116" s="11">
        <f t="shared" si="36"/>
        <v>-378.20378000000005</v>
      </c>
      <c r="H1116" s="10">
        <f t="shared" si="37"/>
        <v>-0.42001873695742142</v>
      </c>
    </row>
    <row r="1117" spans="1:8" ht="16.5" customHeight="1" x14ac:dyDescent="0.3">
      <c r="A1117" s="15">
        <v>8549</v>
      </c>
      <c r="B1117" s="14" t="s">
        <v>1350</v>
      </c>
      <c r="C1117" s="13">
        <v>0</v>
      </c>
      <c r="D1117" s="13">
        <v>0</v>
      </c>
      <c r="E1117" s="13">
        <v>105.01406</v>
      </c>
      <c r="F1117" s="12">
        <v>538.98595999999998</v>
      </c>
      <c r="G1117" s="11">
        <f t="shared" si="36"/>
        <v>538.98595999999998</v>
      </c>
      <c r="H1117" s="10" t="str">
        <f t="shared" si="37"/>
        <v/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0</v>
      </c>
      <c r="F1118" s="12">
        <v>0</v>
      </c>
      <c r="G1118" s="11">
        <f t="shared" si="36"/>
        <v>0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276</v>
      </c>
      <c r="D1119" s="13">
        <v>1746.2316799999999</v>
      </c>
      <c r="E1119" s="13">
        <v>0</v>
      </c>
      <c r="F1119" s="12">
        <v>0</v>
      </c>
      <c r="G1119" s="11">
        <f t="shared" si="36"/>
        <v>-1746.2316799999999</v>
      </c>
      <c r="H1119" s="10">
        <f t="shared" si="37"/>
        <v>-1</v>
      </c>
    </row>
    <row r="1120" spans="1:8" ht="16.5" customHeight="1" x14ac:dyDescent="0.3">
      <c r="A1120" s="15">
        <v>8603</v>
      </c>
      <c r="B1120" s="14" t="s">
        <v>147</v>
      </c>
      <c r="C1120" s="13">
        <v>19.5</v>
      </c>
      <c r="D1120" s="13">
        <v>43.43</v>
      </c>
      <c r="E1120" s="13">
        <v>20.916</v>
      </c>
      <c r="F1120" s="12">
        <v>227.63569000000001</v>
      </c>
      <c r="G1120" s="11">
        <f t="shared" si="36"/>
        <v>184.20569</v>
      </c>
      <c r="H1120" s="10">
        <f t="shared" si="37"/>
        <v>4.241438867142528</v>
      </c>
    </row>
    <row r="1121" spans="1:8" ht="25.5" customHeight="1" x14ac:dyDescent="0.3">
      <c r="A1121" s="15">
        <v>8604</v>
      </c>
      <c r="B1121" s="14" t="s">
        <v>146</v>
      </c>
      <c r="C1121" s="13">
        <v>9.1999999999999993</v>
      </c>
      <c r="D1121" s="13">
        <v>86.407359999999997</v>
      </c>
      <c r="E1121" s="13">
        <v>0</v>
      </c>
      <c r="F1121" s="12">
        <v>0</v>
      </c>
      <c r="G1121" s="11">
        <f t="shared" si="36"/>
        <v>-86.407359999999997</v>
      </c>
      <c r="H1121" s="10">
        <f t="shared" si="37"/>
        <v>-1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4224.0720000000001</v>
      </c>
      <c r="D1123" s="13">
        <v>7533.5884699999997</v>
      </c>
      <c r="E1123" s="13">
        <v>11135.08</v>
      </c>
      <c r="F1123" s="12">
        <v>12533.74454</v>
      </c>
      <c r="G1123" s="11">
        <f t="shared" si="36"/>
        <v>5000.15607</v>
      </c>
      <c r="H1123" s="10">
        <f t="shared" si="37"/>
        <v>0.66371505291421906</v>
      </c>
    </row>
    <row r="1124" spans="1:8" ht="25.5" customHeight="1" x14ac:dyDescent="0.3">
      <c r="A1124" s="15">
        <v>8607</v>
      </c>
      <c r="B1124" s="14" t="s">
        <v>143</v>
      </c>
      <c r="C1124" s="13">
        <v>3005.4462510000003</v>
      </c>
      <c r="D1124" s="13">
        <v>8369.1129899999996</v>
      </c>
      <c r="E1124" s="13">
        <v>1757.4993380000001</v>
      </c>
      <c r="F1124" s="12">
        <v>7808.0806900000007</v>
      </c>
      <c r="G1124" s="11">
        <f t="shared" si="36"/>
        <v>-561.03229999999894</v>
      </c>
      <c r="H1124" s="10">
        <f t="shared" si="37"/>
        <v>-6.7036052765730311E-2</v>
      </c>
    </row>
    <row r="1125" spans="1:8" ht="38.25" customHeight="1" x14ac:dyDescent="0.3">
      <c r="A1125" s="15">
        <v>8608</v>
      </c>
      <c r="B1125" s="14" t="s">
        <v>142</v>
      </c>
      <c r="C1125" s="13">
        <v>52.987400000000001</v>
      </c>
      <c r="D1125" s="13">
        <v>440.32287000000002</v>
      </c>
      <c r="E1125" s="13">
        <v>7.9350420000000002</v>
      </c>
      <c r="F1125" s="12">
        <v>138.26844</v>
      </c>
      <c r="G1125" s="11">
        <f t="shared" si="36"/>
        <v>-302.05443000000002</v>
      </c>
      <c r="H1125" s="10">
        <f t="shared" si="37"/>
        <v>-0.68598396899075442</v>
      </c>
    </row>
    <row r="1126" spans="1:8" ht="25.5" customHeight="1" x14ac:dyDescent="0.3">
      <c r="A1126" s="15">
        <v>8609</v>
      </c>
      <c r="B1126" s="14" t="s">
        <v>141</v>
      </c>
      <c r="C1126" s="13">
        <v>963.15</v>
      </c>
      <c r="D1126" s="13">
        <v>1595.67111</v>
      </c>
      <c r="E1126" s="13">
        <v>2300.9299999999598</v>
      </c>
      <c r="F1126" s="12">
        <v>13762.125340000001</v>
      </c>
      <c r="G1126" s="11">
        <f t="shared" si="36"/>
        <v>12166.454230000001</v>
      </c>
      <c r="H1126" s="10">
        <f t="shared" si="37"/>
        <v>7.6246628479724752</v>
      </c>
    </row>
    <row r="1127" spans="1:8" ht="16.5" customHeight="1" x14ac:dyDescent="0.3">
      <c r="A1127" s="15">
        <v>8701</v>
      </c>
      <c r="B1127" s="14" t="s">
        <v>140</v>
      </c>
      <c r="C1127" s="13">
        <v>37728.980130000004</v>
      </c>
      <c r="D1127" s="13">
        <v>165964.97169000001</v>
      </c>
      <c r="E1127" s="13">
        <v>74572.514557999995</v>
      </c>
      <c r="F1127" s="12">
        <v>287910.92989000102</v>
      </c>
      <c r="G1127" s="11">
        <f t="shared" si="36"/>
        <v>121945.95820000101</v>
      </c>
      <c r="H1127" s="10">
        <f t="shared" si="37"/>
        <v>0.73476925256119396</v>
      </c>
    </row>
    <row r="1128" spans="1:8" ht="25.5" customHeight="1" x14ac:dyDescent="0.3">
      <c r="A1128" s="15">
        <v>8702</v>
      </c>
      <c r="B1128" s="14" t="s">
        <v>139</v>
      </c>
      <c r="C1128" s="13">
        <v>1929.34707</v>
      </c>
      <c r="D1128" s="13">
        <v>6166.4396699999998</v>
      </c>
      <c r="E1128" s="13">
        <v>2814.4839999999999</v>
      </c>
      <c r="F1128" s="12">
        <v>9515.7927</v>
      </c>
      <c r="G1128" s="11">
        <f t="shared" si="36"/>
        <v>3349.3530300000002</v>
      </c>
      <c r="H1128" s="10">
        <f t="shared" si="37"/>
        <v>0.54315832299385824</v>
      </c>
    </row>
    <row r="1129" spans="1:8" ht="25.5" customHeight="1" x14ac:dyDescent="0.3">
      <c r="A1129" s="15">
        <v>8703</v>
      </c>
      <c r="B1129" s="14" t="s">
        <v>138</v>
      </c>
      <c r="C1129" s="13">
        <v>108118.07277899901</v>
      </c>
      <c r="D1129" s="13">
        <v>554804.77265998698</v>
      </c>
      <c r="E1129" s="13">
        <v>112488.300271</v>
      </c>
      <c r="F1129" s="12">
        <v>961699.87235001009</v>
      </c>
      <c r="G1129" s="11">
        <f t="shared" si="36"/>
        <v>406895.09969002311</v>
      </c>
      <c r="H1129" s="10">
        <f t="shared" si="37"/>
        <v>0.73340230607459</v>
      </c>
    </row>
    <row r="1130" spans="1:8" ht="16.5" customHeight="1" x14ac:dyDescent="0.3">
      <c r="A1130" s="15">
        <v>8704</v>
      </c>
      <c r="B1130" s="14" t="s">
        <v>137</v>
      </c>
      <c r="C1130" s="13">
        <v>13428.503618000001</v>
      </c>
      <c r="D1130" s="13">
        <v>64161.680719999298</v>
      </c>
      <c r="E1130" s="13">
        <v>20900.590949999998</v>
      </c>
      <c r="F1130" s="12">
        <v>171003.92025999998</v>
      </c>
      <c r="G1130" s="11">
        <f t="shared" si="36"/>
        <v>106842.23954000068</v>
      </c>
      <c r="H1130" s="10">
        <f t="shared" si="37"/>
        <v>1.6652032543576711</v>
      </c>
    </row>
    <row r="1131" spans="1:8" ht="25.5" customHeight="1" x14ac:dyDescent="0.3">
      <c r="A1131" s="15">
        <v>8705</v>
      </c>
      <c r="B1131" s="14" t="s">
        <v>136</v>
      </c>
      <c r="C1131" s="13">
        <v>6571.6089009999905</v>
      </c>
      <c r="D1131" s="13">
        <v>68842.426900000006</v>
      </c>
      <c r="E1131" s="13">
        <v>3072.4590760000001</v>
      </c>
      <c r="F1131" s="12">
        <v>32034.574850000001</v>
      </c>
      <c r="G1131" s="11">
        <f t="shared" si="36"/>
        <v>-36807.852050000001</v>
      </c>
      <c r="H1131" s="10">
        <f t="shared" si="37"/>
        <v>-0.53466813573360528</v>
      </c>
    </row>
    <row r="1132" spans="1:8" ht="25.5" customHeight="1" x14ac:dyDescent="0.3">
      <c r="A1132" s="15">
        <v>8706</v>
      </c>
      <c r="B1132" s="14" t="s">
        <v>135</v>
      </c>
      <c r="C1132" s="13">
        <v>632.74300000000005</v>
      </c>
      <c r="D1132" s="13">
        <v>1029.3386399999999</v>
      </c>
      <c r="E1132" s="13">
        <v>232.28279999999998</v>
      </c>
      <c r="F1132" s="12">
        <v>227.51464000000001</v>
      </c>
      <c r="G1132" s="11">
        <f t="shared" si="36"/>
        <v>-801.82399999999996</v>
      </c>
      <c r="H1132" s="10">
        <f t="shared" si="37"/>
        <v>-0.77897007733043033</v>
      </c>
    </row>
    <row r="1133" spans="1:8" ht="25.5" customHeight="1" x14ac:dyDescent="0.3">
      <c r="A1133" s="15">
        <v>8707</v>
      </c>
      <c r="B1133" s="14" t="s">
        <v>134</v>
      </c>
      <c r="C1133" s="13">
        <v>1376.926978</v>
      </c>
      <c r="D1133" s="13">
        <v>12163.18945</v>
      </c>
      <c r="E1133" s="13">
        <v>854.40873999999997</v>
      </c>
      <c r="F1133" s="12">
        <v>11636.388140000001</v>
      </c>
      <c r="G1133" s="11">
        <f t="shared" si="36"/>
        <v>-526.80130999999892</v>
      </c>
      <c r="H1133" s="10">
        <f t="shared" si="37"/>
        <v>-4.3311116065860418E-2</v>
      </c>
    </row>
    <row r="1134" spans="1:8" ht="25.5" customHeight="1" x14ac:dyDescent="0.3">
      <c r="A1134" s="15">
        <v>8708</v>
      </c>
      <c r="B1134" s="14" t="s">
        <v>133</v>
      </c>
      <c r="C1134" s="13">
        <v>14874.244235163898</v>
      </c>
      <c r="D1134" s="13">
        <v>106671.88016000099</v>
      </c>
      <c r="E1134" s="13">
        <v>20368.7158407471</v>
      </c>
      <c r="F1134" s="12">
        <v>152936.87725000101</v>
      </c>
      <c r="G1134" s="11">
        <f t="shared" si="36"/>
        <v>46264.997090000019</v>
      </c>
      <c r="H1134" s="10">
        <f t="shared" si="37"/>
        <v>0.43371314933800253</v>
      </c>
    </row>
    <row r="1135" spans="1:8" ht="38.25" customHeight="1" x14ac:dyDescent="0.3">
      <c r="A1135" s="15">
        <v>8709</v>
      </c>
      <c r="B1135" s="14" t="s">
        <v>132</v>
      </c>
      <c r="C1135" s="13">
        <v>151.63134700000001</v>
      </c>
      <c r="D1135" s="13">
        <v>2274.8389500000003</v>
      </c>
      <c r="E1135" s="13">
        <v>24.502220000000001</v>
      </c>
      <c r="F1135" s="12">
        <v>444.94108</v>
      </c>
      <c r="G1135" s="11">
        <f t="shared" si="36"/>
        <v>-1829.8978700000002</v>
      </c>
      <c r="H1135" s="10">
        <f t="shared" si="37"/>
        <v>-0.80440765707831752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0</v>
      </c>
      <c r="F1136" s="12">
        <v>0</v>
      </c>
      <c r="G1136" s="11">
        <f t="shared" si="36"/>
        <v>0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1538.4018209999999</v>
      </c>
      <c r="D1137" s="13">
        <v>7534.2129599999898</v>
      </c>
      <c r="E1137" s="13">
        <v>2276.2269289999999</v>
      </c>
      <c r="F1137" s="12">
        <v>12170.93073</v>
      </c>
      <c r="G1137" s="11">
        <f t="shared" si="36"/>
        <v>4636.7177700000102</v>
      </c>
      <c r="H1137" s="10">
        <f t="shared" si="37"/>
        <v>0.61542164982817482</v>
      </c>
    </row>
    <row r="1138" spans="1:8" ht="16.5" customHeight="1" x14ac:dyDescent="0.3">
      <c r="A1138" s="15">
        <v>8712</v>
      </c>
      <c r="B1138" s="14" t="s">
        <v>129</v>
      </c>
      <c r="C1138" s="13">
        <v>1047.057503</v>
      </c>
      <c r="D1138" s="13">
        <v>4637.3570099999997</v>
      </c>
      <c r="E1138" s="13">
        <v>930.64218999999991</v>
      </c>
      <c r="F1138" s="12">
        <v>4545.6219000000001</v>
      </c>
      <c r="G1138" s="11">
        <f t="shared" si="36"/>
        <v>-91.735109999999622</v>
      </c>
      <c r="H1138" s="10">
        <f t="shared" si="37"/>
        <v>-1.9781765734702327E-2</v>
      </c>
    </row>
    <row r="1139" spans="1:8" ht="16.5" customHeight="1" x14ac:dyDescent="0.3">
      <c r="A1139" s="15">
        <v>8713</v>
      </c>
      <c r="B1139" s="14" t="s">
        <v>128</v>
      </c>
      <c r="C1139" s="13">
        <v>14.105499999999999</v>
      </c>
      <c r="D1139" s="13">
        <v>92.079619999999991</v>
      </c>
      <c r="E1139" s="13">
        <v>46.501899999999999</v>
      </c>
      <c r="F1139" s="12">
        <v>308.24746000000005</v>
      </c>
      <c r="G1139" s="11">
        <f t="shared" si="36"/>
        <v>216.16784000000007</v>
      </c>
      <c r="H1139" s="10">
        <f t="shared" si="37"/>
        <v>2.347618723882658</v>
      </c>
    </row>
    <row r="1140" spans="1:8" ht="25.5" customHeight="1" x14ac:dyDescent="0.3">
      <c r="A1140" s="15">
        <v>8714</v>
      </c>
      <c r="B1140" s="14" t="s">
        <v>127</v>
      </c>
      <c r="C1140" s="13">
        <v>526.84964349999996</v>
      </c>
      <c r="D1140" s="13">
        <v>2715.6073700000002</v>
      </c>
      <c r="E1140" s="13">
        <v>1102.063134</v>
      </c>
      <c r="F1140" s="12">
        <v>4600.97361</v>
      </c>
      <c r="G1140" s="11">
        <f t="shared" si="36"/>
        <v>1885.3662399999998</v>
      </c>
      <c r="H1140" s="10">
        <f t="shared" si="37"/>
        <v>0.69427055649801084</v>
      </c>
    </row>
    <row r="1141" spans="1:8" ht="16.5" customHeight="1" x14ac:dyDescent="0.3">
      <c r="A1141" s="15">
        <v>8715</v>
      </c>
      <c r="B1141" s="14" t="s">
        <v>126</v>
      </c>
      <c r="C1141" s="13">
        <v>333.70500599999997</v>
      </c>
      <c r="D1141" s="13">
        <v>2360.8338399999998</v>
      </c>
      <c r="E1141" s="13">
        <v>447.49452700000001</v>
      </c>
      <c r="F1141" s="12">
        <v>4036.28514</v>
      </c>
      <c r="G1141" s="11">
        <f t="shared" si="36"/>
        <v>1675.4513000000002</v>
      </c>
      <c r="H1141" s="10">
        <f t="shared" si="37"/>
        <v>0.70968624373835654</v>
      </c>
    </row>
    <row r="1142" spans="1:8" ht="25.5" customHeight="1" x14ac:dyDescent="0.3">
      <c r="A1142" s="15">
        <v>8716</v>
      </c>
      <c r="B1142" s="14" t="s">
        <v>125</v>
      </c>
      <c r="C1142" s="13">
        <v>18642.017974300001</v>
      </c>
      <c r="D1142" s="13">
        <v>40784.870479999903</v>
      </c>
      <c r="E1142" s="13">
        <v>54640.079484069902</v>
      </c>
      <c r="F1142" s="12">
        <v>141946.99031999998</v>
      </c>
      <c r="G1142" s="11">
        <f t="shared" si="36"/>
        <v>101162.11984000009</v>
      </c>
      <c r="H1142" s="10">
        <f t="shared" si="37"/>
        <v>2.4803835012693738</v>
      </c>
    </row>
    <row r="1143" spans="1:8" ht="25.5" customHeight="1" x14ac:dyDescent="0.3">
      <c r="A1143" s="15">
        <v>8801</v>
      </c>
      <c r="B1143" s="14" t="s">
        <v>124</v>
      </c>
      <c r="C1143" s="13">
        <v>0.245</v>
      </c>
      <c r="D1143" s="13">
        <v>10.2051</v>
      </c>
      <c r="E1143" s="13">
        <v>0</v>
      </c>
      <c r="F1143" s="12">
        <v>0</v>
      </c>
      <c r="G1143" s="11">
        <f t="shared" si="36"/>
        <v>-10.2051</v>
      </c>
      <c r="H1143" s="10">
        <f t="shared" si="37"/>
        <v>-1</v>
      </c>
    </row>
    <row r="1144" spans="1:8" ht="25.5" customHeight="1" x14ac:dyDescent="0.3">
      <c r="A1144" s="15">
        <v>8802</v>
      </c>
      <c r="B1144" s="14" t="s">
        <v>123</v>
      </c>
      <c r="C1144" s="13">
        <v>21.280527999999997</v>
      </c>
      <c r="D1144" s="13">
        <v>14251.482019999999</v>
      </c>
      <c r="E1144" s="13">
        <v>0.38</v>
      </c>
      <c r="F1144" s="12">
        <v>72.632940000000005</v>
      </c>
      <c r="G1144" s="11">
        <f t="shared" si="36"/>
        <v>-14178.84908</v>
      </c>
      <c r="H1144" s="10">
        <f t="shared" si="37"/>
        <v>-0.99490348162401154</v>
      </c>
    </row>
    <row r="1145" spans="1:8" ht="25.5" customHeight="1" x14ac:dyDescent="0.3">
      <c r="A1145" s="15">
        <v>8803</v>
      </c>
      <c r="B1145" s="14" t="s">
        <v>122</v>
      </c>
      <c r="C1145" s="13">
        <v>9.4942993499999986</v>
      </c>
      <c r="D1145" s="13">
        <v>2140.3854500000002</v>
      </c>
      <c r="E1145" s="13">
        <v>0</v>
      </c>
      <c r="F1145" s="12">
        <v>0</v>
      </c>
      <c r="G1145" s="11">
        <f t="shared" si="36"/>
        <v>-2140.3854500000002</v>
      </c>
      <c r="H1145" s="10">
        <f t="shared" si="37"/>
        <v>-1</v>
      </c>
    </row>
    <row r="1146" spans="1:8" ht="16.5" customHeight="1" x14ac:dyDescent="0.3">
      <c r="A1146" s="15">
        <v>8804</v>
      </c>
      <c r="B1146" s="14" t="s">
        <v>121</v>
      </c>
      <c r="C1146" s="13">
        <v>0</v>
      </c>
      <c r="D1146" s="13">
        <v>0</v>
      </c>
      <c r="E1146" s="13">
        <v>6.6900000000000001E-2</v>
      </c>
      <c r="F1146" s="12">
        <v>46.304780000000001</v>
      </c>
      <c r="G1146" s="11">
        <f t="shared" si="36"/>
        <v>46.304780000000001</v>
      </c>
      <c r="H1146" s="10" t="str">
        <f t="shared" si="37"/>
        <v/>
      </c>
    </row>
    <row r="1147" spans="1:8" ht="38.25" customHeight="1" x14ac:dyDescent="0.3">
      <c r="A1147" s="15">
        <v>8805</v>
      </c>
      <c r="B1147" s="14" t="s">
        <v>120</v>
      </c>
      <c r="C1147" s="13">
        <v>0</v>
      </c>
      <c r="D1147" s="13">
        <v>0</v>
      </c>
      <c r="E1147" s="13">
        <v>0</v>
      </c>
      <c r="F1147" s="12">
        <v>0</v>
      </c>
      <c r="G1147" s="11">
        <f t="shared" si="36"/>
        <v>0</v>
      </c>
      <c r="H1147" s="10" t="str">
        <f t="shared" si="37"/>
        <v/>
      </c>
    </row>
    <row r="1148" spans="1:8" ht="16.5" customHeight="1" x14ac:dyDescent="0.3">
      <c r="A1148" s="15">
        <v>8806</v>
      </c>
      <c r="B1148" s="14" t="s">
        <v>1351</v>
      </c>
      <c r="C1148" s="13">
        <v>0</v>
      </c>
      <c r="D1148" s="13">
        <v>0</v>
      </c>
      <c r="E1148" s="13">
        <v>6.5823100000000005</v>
      </c>
      <c r="F1148" s="12">
        <v>1129.79998</v>
      </c>
      <c r="G1148" s="11">
        <f t="shared" si="36"/>
        <v>1129.79998</v>
      </c>
      <c r="H1148" s="10" t="str">
        <f t="shared" si="37"/>
        <v/>
      </c>
    </row>
    <row r="1149" spans="1:8" ht="25.5" customHeight="1" x14ac:dyDescent="0.3">
      <c r="A1149" s="15">
        <v>8807</v>
      </c>
      <c r="B1149" s="14" t="s">
        <v>1352</v>
      </c>
      <c r="C1149" s="13">
        <v>0</v>
      </c>
      <c r="D1149" s="13">
        <v>0</v>
      </c>
      <c r="E1149" s="13">
        <v>4.0000331999999998</v>
      </c>
      <c r="F1149" s="12">
        <v>694.49209999999994</v>
      </c>
      <c r="G1149" s="11">
        <f t="shared" si="36"/>
        <v>694.49209999999994</v>
      </c>
      <c r="H1149" s="10" t="str">
        <f t="shared" si="37"/>
        <v/>
      </c>
    </row>
    <row r="1150" spans="1:8" ht="16.5" customHeight="1" x14ac:dyDescent="0.3">
      <c r="A1150" s="15">
        <v>8901</v>
      </c>
      <c r="B1150" s="14" t="s">
        <v>119</v>
      </c>
      <c r="C1150" s="13">
        <v>418.65199999999999</v>
      </c>
      <c r="D1150" s="13">
        <v>192.56700000000001</v>
      </c>
      <c r="E1150" s="13">
        <v>210.7</v>
      </c>
      <c r="F1150" s="12">
        <v>91.251000000000005</v>
      </c>
      <c r="G1150" s="11">
        <f t="shared" si="36"/>
        <v>-101.316</v>
      </c>
      <c r="H1150" s="10">
        <f t="shared" si="37"/>
        <v>-0.52613376123634892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99.516046000000003</v>
      </c>
      <c r="D1152" s="13">
        <v>995.98450000000003</v>
      </c>
      <c r="E1152" s="13">
        <v>42.05818</v>
      </c>
      <c r="F1152" s="12">
        <v>612.42181000000005</v>
      </c>
      <c r="G1152" s="11">
        <f t="shared" si="36"/>
        <v>-383.56268999999998</v>
      </c>
      <c r="H1152" s="10">
        <f t="shared" si="37"/>
        <v>-0.38510909557327444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138</v>
      </c>
      <c r="F1153" s="12">
        <v>153.13451000000001</v>
      </c>
      <c r="G1153" s="11">
        <f t="shared" si="36"/>
        <v>153.13451000000001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0</v>
      </c>
      <c r="F1154" s="12">
        <v>0</v>
      </c>
      <c r="G1154" s="11">
        <f t="shared" si="36"/>
        <v>0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2589</v>
      </c>
      <c r="D1155" s="13">
        <v>5303.7280000000001</v>
      </c>
      <c r="E1155" s="13">
        <v>1.84E-2</v>
      </c>
      <c r="F1155" s="12">
        <v>12.250780000000001</v>
      </c>
      <c r="G1155" s="11">
        <f t="shared" si="36"/>
        <v>-5291.4772199999998</v>
      </c>
      <c r="H1155" s="10">
        <f t="shared" si="37"/>
        <v>-0.99769015681045481</v>
      </c>
    </row>
    <row r="1156" spans="1:8" ht="16.5" customHeight="1" x14ac:dyDescent="0.3">
      <c r="A1156" s="15">
        <v>8907</v>
      </c>
      <c r="B1156" s="14" t="s">
        <v>113</v>
      </c>
      <c r="C1156" s="13">
        <v>1.94753</v>
      </c>
      <c r="D1156" s="13">
        <v>24.564209999999999</v>
      </c>
      <c r="E1156" s="13">
        <v>3.3792</v>
      </c>
      <c r="F1156" s="12">
        <v>91.123429999999999</v>
      </c>
      <c r="G1156" s="11">
        <f t="shared" si="36"/>
        <v>66.559219999999996</v>
      </c>
      <c r="H1156" s="10">
        <f t="shared" si="37"/>
        <v>2.7096014893212521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52.446596</v>
      </c>
      <c r="D1158" s="13">
        <v>7750.6543400000101</v>
      </c>
      <c r="E1158" s="13">
        <v>73.545017800390099</v>
      </c>
      <c r="F1158" s="12">
        <v>12974.256650000001</v>
      </c>
      <c r="G1158" s="11">
        <f t="shared" si="36"/>
        <v>5223.6023099999911</v>
      </c>
      <c r="H1158" s="10">
        <f t="shared" si="37"/>
        <v>0.67395629850782179</v>
      </c>
    </row>
    <row r="1159" spans="1:8" ht="16.5" customHeight="1" x14ac:dyDescent="0.3">
      <c r="A1159" s="15">
        <v>9002</v>
      </c>
      <c r="B1159" s="14" t="s">
        <v>110</v>
      </c>
      <c r="C1159" s="13">
        <v>2.40265</v>
      </c>
      <c r="D1159" s="13">
        <v>1155.30682</v>
      </c>
      <c r="E1159" s="13">
        <v>4.5655475000000001</v>
      </c>
      <c r="F1159" s="12">
        <v>3842.94128</v>
      </c>
      <c r="G1159" s="11">
        <f t="shared" ref="G1159:G1222" si="38">F1159-D1159</f>
        <v>2687.6344600000002</v>
      </c>
      <c r="H1159" s="10">
        <f t="shared" ref="H1159:H1222" si="39">IF(D1159&lt;&gt;0,G1159/D1159,"")</f>
        <v>2.3263382622462148</v>
      </c>
    </row>
    <row r="1160" spans="1:8" ht="16.5" customHeight="1" x14ac:dyDescent="0.3">
      <c r="A1160" s="15">
        <v>9003</v>
      </c>
      <c r="B1160" s="14" t="s">
        <v>109</v>
      </c>
      <c r="C1160" s="13">
        <v>8.3999729999999992</v>
      </c>
      <c r="D1160" s="13">
        <v>1411.0895399999999</v>
      </c>
      <c r="E1160" s="13">
        <v>16.124873999999998</v>
      </c>
      <c r="F1160" s="12">
        <v>2522.8862999999997</v>
      </c>
      <c r="G1160" s="11">
        <f t="shared" si="38"/>
        <v>1111.7967599999997</v>
      </c>
      <c r="H1160" s="10">
        <f t="shared" si="39"/>
        <v>0.78789951203238295</v>
      </c>
    </row>
    <row r="1161" spans="1:8" ht="16.5" customHeight="1" x14ac:dyDescent="0.3">
      <c r="A1161" s="15">
        <v>9004</v>
      </c>
      <c r="B1161" s="14" t="s">
        <v>108</v>
      </c>
      <c r="C1161" s="13">
        <v>184.34956566699998</v>
      </c>
      <c r="D1161" s="13">
        <v>4903.16266</v>
      </c>
      <c r="E1161" s="13">
        <v>152.15602680000001</v>
      </c>
      <c r="F1161" s="12">
        <v>6147.9010399999997</v>
      </c>
      <c r="G1161" s="11">
        <f t="shared" si="38"/>
        <v>1244.7383799999998</v>
      </c>
      <c r="H1161" s="10">
        <f t="shared" si="39"/>
        <v>0.25386438637954545</v>
      </c>
    </row>
    <row r="1162" spans="1:8" ht="25.5" customHeight="1" x14ac:dyDescent="0.3">
      <c r="A1162" s="15">
        <v>9005</v>
      </c>
      <c r="B1162" s="14" t="s">
        <v>107</v>
      </c>
      <c r="C1162" s="13">
        <v>16.198809000000001</v>
      </c>
      <c r="D1162" s="13">
        <v>477.69137000000001</v>
      </c>
      <c r="E1162" s="13">
        <v>20.172452</v>
      </c>
      <c r="F1162" s="12">
        <v>1388.9235000000001</v>
      </c>
      <c r="G1162" s="11">
        <f t="shared" si="38"/>
        <v>911.2321300000001</v>
      </c>
      <c r="H1162" s="10">
        <f t="shared" si="39"/>
        <v>1.9075750311335959</v>
      </c>
    </row>
    <row r="1163" spans="1:8" ht="16.5" customHeight="1" x14ac:dyDescent="0.3">
      <c r="A1163" s="15">
        <v>9006</v>
      </c>
      <c r="B1163" s="14" t="s">
        <v>106</v>
      </c>
      <c r="C1163" s="13">
        <v>13.0392261</v>
      </c>
      <c r="D1163" s="13">
        <v>224.97873000000001</v>
      </c>
      <c r="E1163" s="13">
        <v>14.301236899999999</v>
      </c>
      <c r="F1163" s="12">
        <v>455.78401000000002</v>
      </c>
      <c r="G1163" s="11">
        <f t="shared" si="38"/>
        <v>230.80528000000001</v>
      </c>
      <c r="H1163" s="10">
        <f t="shared" si="39"/>
        <v>1.0258982260234111</v>
      </c>
    </row>
    <row r="1164" spans="1:8" ht="16.5" customHeight="1" x14ac:dyDescent="0.3">
      <c r="A1164" s="15">
        <v>9007</v>
      </c>
      <c r="B1164" s="14" t="s">
        <v>105</v>
      </c>
      <c r="C1164" s="13">
        <v>2.5999999999999999E-3</v>
      </c>
      <c r="D1164" s="13">
        <v>0.48945</v>
      </c>
      <c r="E1164" s="13">
        <v>0</v>
      </c>
      <c r="F1164" s="12">
        <v>0</v>
      </c>
      <c r="G1164" s="11">
        <f t="shared" si="38"/>
        <v>-0.48945</v>
      </c>
      <c r="H1164" s="10">
        <f t="shared" si="39"/>
        <v>-1</v>
      </c>
    </row>
    <row r="1165" spans="1:8" ht="16.5" customHeight="1" x14ac:dyDescent="0.3">
      <c r="A1165" s="15">
        <v>9008</v>
      </c>
      <c r="B1165" s="14" t="s">
        <v>104</v>
      </c>
      <c r="C1165" s="13">
        <v>0.30375000000000002</v>
      </c>
      <c r="D1165" s="13">
        <v>12.825340000000001</v>
      </c>
      <c r="E1165" s="13">
        <v>0.33548</v>
      </c>
      <c r="F1165" s="12">
        <v>42.316879999999998</v>
      </c>
      <c r="G1165" s="11">
        <f t="shared" si="38"/>
        <v>29.491539999999997</v>
      </c>
      <c r="H1165" s="10">
        <f t="shared" si="39"/>
        <v>2.2994743219283071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13.614697</v>
      </c>
      <c r="D1167" s="13">
        <v>130.77161999999998</v>
      </c>
      <c r="E1167" s="13">
        <v>30.860435000000003</v>
      </c>
      <c r="F1167" s="12">
        <v>183.80031</v>
      </c>
      <c r="G1167" s="11">
        <f t="shared" si="38"/>
        <v>53.028690000000012</v>
      </c>
      <c r="H1167" s="10">
        <f t="shared" si="39"/>
        <v>0.40550610292967249</v>
      </c>
    </row>
    <row r="1168" spans="1:8" ht="16.5" customHeight="1" x14ac:dyDescent="0.3">
      <c r="A1168" s="15">
        <v>9011</v>
      </c>
      <c r="B1168" s="14" t="s">
        <v>101</v>
      </c>
      <c r="C1168" s="13">
        <v>13.653914</v>
      </c>
      <c r="D1168" s="13">
        <v>1899.6436100000001</v>
      </c>
      <c r="E1168" s="13">
        <v>13.636940000000001</v>
      </c>
      <c r="F1168" s="12">
        <v>1616.9668200000001</v>
      </c>
      <c r="G1168" s="11">
        <f t="shared" si="38"/>
        <v>-282.67678999999998</v>
      </c>
      <c r="H1168" s="10">
        <f t="shared" si="39"/>
        <v>-0.14880516982867117</v>
      </c>
    </row>
    <row r="1169" spans="1:8" ht="16.5" customHeight="1" x14ac:dyDescent="0.3">
      <c r="A1169" s="15">
        <v>9012</v>
      </c>
      <c r="B1169" s="14" t="s">
        <v>100</v>
      </c>
      <c r="C1169" s="13">
        <v>1.0568299999999999</v>
      </c>
      <c r="D1169" s="13">
        <v>41.393029999999996</v>
      </c>
      <c r="E1169" s="13">
        <v>4.4866000000000003E-2</v>
      </c>
      <c r="F1169" s="12">
        <v>6.2152099999999999</v>
      </c>
      <c r="G1169" s="11">
        <f t="shared" si="38"/>
        <v>-35.177819999999997</v>
      </c>
      <c r="H1169" s="10">
        <f t="shared" si="39"/>
        <v>-0.84984887552324628</v>
      </c>
    </row>
    <row r="1170" spans="1:8" ht="16.5" customHeight="1" x14ac:dyDescent="0.3">
      <c r="A1170" s="15">
        <v>9013</v>
      </c>
      <c r="B1170" s="14" t="s">
        <v>99</v>
      </c>
      <c r="C1170" s="13">
        <v>77.477885400000005</v>
      </c>
      <c r="D1170" s="13">
        <v>3004.9888900000001</v>
      </c>
      <c r="E1170" s="13">
        <v>68.669398999999999</v>
      </c>
      <c r="F1170" s="12">
        <v>2358.7037500000001</v>
      </c>
      <c r="G1170" s="11">
        <f t="shared" si="38"/>
        <v>-646.28513999999996</v>
      </c>
      <c r="H1170" s="10">
        <f t="shared" si="39"/>
        <v>-0.21507072526980289</v>
      </c>
    </row>
    <row r="1171" spans="1:8" ht="16.5" customHeight="1" x14ac:dyDescent="0.3">
      <c r="A1171" s="15">
        <v>9014</v>
      </c>
      <c r="B1171" s="14" t="s">
        <v>98</v>
      </c>
      <c r="C1171" s="13">
        <v>6.753241</v>
      </c>
      <c r="D1171" s="13">
        <v>861.41486999999995</v>
      </c>
      <c r="E1171" s="13">
        <v>6.8343981999999999</v>
      </c>
      <c r="F1171" s="12">
        <v>3335.5784600000002</v>
      </c>
      <c r="G1171" s="11">
        <f t="shared" si="38"/>
        <v>2474.1635900000001</v>
      </c>
      <c r="H1171" s="10">
        <f t="shared" si="39"/>
        <v>2.8722090553184905</v>
      </c>
    </row>
    <row r="1172" spans="1:8" ht="25.5" customHeight="1" x14ac:dyDescent="0.3">
      <c r="A1172" s="15">
        <v>9015</v>
      </c>
      <c r="B1172" s="14" t="s">
        <v>97</v>
      </c>
      <c r="C1172" s="13">
        <v>36.239279000000003</v>
      </c>
      <c r="D1172" s="13">
        <v>1656.45255</v>
      </c>
      <c r="E1172" s="13">
        <v>19.9859361</v>
      </c>
      <c r="F1172" s="12">
        <v>2368.90796</v>
      </c>
      <c r="G1172" s="11">
        <f t="shared" si="38"/>
        <v>712.45541000000003</v>
      </c>
      <c r="H1172" s="10">
        <f t="shared" si="39"/>
        <v>0.4301091570658031</v>
      </c>
    </row>
    <row r="1173" spans="1:8" ht="16.5" customHeight="1" x14ac:dyDescent="0.3">
      <c r="A1173" s="15">
        <v>9016</v>
      </c>
      <c r="B1173" s="14" t="s">
        <v>96</v>
      </c>
      <c r="C1173" s="13">
        <v>2.799779</v>
      </c>
      <c r="D1173" s="13">
        <v>131.39156</v>
      </c>
      <c r="E1173" s="13">
        <v>2.665114</v>
      </c>
      <c r="F1173" s="12">
        <v>215.50239000000002</v>
      </c>
      <c r="G1173" s="11">
        <f t="shared" si="38"/>
        <v>84.110830000000021</v>
      </c>
      <c r="H1173" s="10">
        <f t="shared" si="39"/>
        <v>0.64015397944890851</v>
      </c>
    </row>
    <row r="1174" spans="1:8" ht="25.5" customHeight="1" x14ac:dyDescent="0.3">
      <c r="A1174" s="15">
        <v>9017</v>
      </c>
      <c r="B1174" s="14" t="s">
        <v>95</v>
      </c>
      <c r="C1174" s="13">
        <v>195.27233750560001</v>
      </c>
      <c r="D1174" s="13">
        <v>1303.33753</v>
      </c>
      <c r="E1174" s="13">
        <v>214.040115799999</v>
      </c>
      <c r="F1174" s="12">
        <v>1281.8864099999998</v>
      </c>
      <c r="G1174" s="11">
        <f t="shared" si="38"/>
        <v>-21.451120000000174</v>
      </c>
      <c r="H1174" s="10">
        <f t="shared" si="39"/>
        <v>-1.645860685067526E-2</v>
      </c>
    </row>
    <row r="1175" spans="1:8" ht="25.5" customHeight="1" x14ac:dyDescent="0.3">
      <c r="A1175" s="15">
        <v>9018</v>
      </c>
      <c r="B1175" s="14" t="s">
        <v>94</v>
      </c>
      <c r="C1175" s="13">
        <v>975.345406230001</v>
      </c>
      <c r="D1175" s="13">
        <v>46513.986119999994</v>
      </c>
      <c r="E1175" s="13">
        <v>976.35987980999903</v>
      </c>
      <c r="F1175" s="12">
        <v>70336.8919899998</v>
      </c>
      <c r="G1175" s="11">
        <f t="shared" si="38"/>
        <v>23822.905869999806</v>
      </c>
      <c r="H1175" s="10">
        <f t="shared" si="39"/>
        <v>0.51216650855378909</v>
      </c>
    </row>
    <row r="1176" spans="1:8" ht="38.25" customHeight="1" x14ac:dyDescent="0.3">
      <c r="A1176" s="15">
        <v>9019</v>
      </c>
      <c r="B1176" s="14" t="s">
        <v>93</v>
      </c>
      <c r="C1176" s="13">
        <v>348.46972299999999</v>
      </c>
      <c r="D1176" s="13">
        <v>5910.6108400000003</v>
      </c>
      <c r="E1176" s="13">
        <v>312.71525979999802</v>
      </c>
      <c r="F1176" s="12">
        <v>11192.641750000001</v>
      </c>
      <c r="G1176" s="11">
        <f t="shared" si="38"/>
        <v>5282.0309100000004</v>
      </c>
      <c r="H1176" s="10">
        <f t="shared" si="39"/>
        <v>0.89365228958298326</v>
      </c>
    </row>
    <row r="1177" spans="1:8" ht="16.5" customHeight="1" x14ac:dyDescent="0.3">
      <c r="A1177" s="15">
        <v>9020</v>
      </c>
      <c r="B1177" s="14" t="s">
        <v>92</v>
      </c>
      <c r="C1177" s="13">
        <v>17.322227999999999</v>
      </c>
      <c r="D1177" s="13">
        <v>874.80349999999999</v>
      </c>
      <c r="E1177" s="13">
        <v>42.607118999999997</v>
      </c>
      <c r="F1177" s="12">
        <v>2288.91624</v>
      </c>
      <c r="G1177" s="11">
        <f t="shared" si="38"/>
        <v>1414.11274</v>
      </c>
      <c r="H1177" s="10">
        <f t="shared" si="39"/>
        <v>1.6164918636013688</v>
      </c>
    </row>
    <row r="1178" spans="1:8" ht="25.5" customHeight="1" x14ac:dyDescent="0.3">
      <c r="A1178" s="15">
        <v>9021</v>
      </c>
      <c r="B1178" s="14" t="s">
        <v>91</v>
      </c>
      <c r="C1178" s="13">
        <v>61.180310949999999</v>
      </c>
      <c r="D1178" s="13">
        <v>14385.255210000001</v>
      </c>
      <c r="E1178" s="13">
        <v>89.940443350000109</v>
      </c>
      <c r="F1178" s="12">
        <v>26821.075860000001</v>
      </c>
      <c r="G1178" s="11">
        <f t="shared" si="38"/>
        <v>12435.82065</v>
      </c>
      <c r="H1178" s="10">
        <f t="shared" si="39"/>
        <v>0.86448383907399573</v>
      </c>
    </row>
    <row r="1179" spans="1:8" ht="25.5" customHeight="1" x14ac:dyDescent="0.3">
      <c r="A1179" s="15">
        <v>9022</v>
      </c>
      <c r="B1179" s="14" t="s">
        <v>90</v>
      </c>
      <c r="C1179" s="13">
        <v>58.846205999999995</v>
      </c>
      <c r="D1179" s="13">
        <v>6168.4011900000005</v>
      </c>
      <c r="E1179" s="13">
        <v>82.56898600000001</v>
      </c>
      <c r="F1179" s="12">
        <v>13723.467980000001</v>
      </c>
      <c r="G1179" s="11">
        <f t="shared" si="38"/>
        <v>7555.0667900000008</v>
      </c>
      <c r="H1179" s="10">
        <f t="shared" si="39"/>
        <v>1.2248014610735785</v>
      </c>
    </row>
    <row r="1180" spans="1:8" ht="25.5" customHeight="1" x14ac:dyDescent="0.3">
      <c r="A1180" s="15">
        <v>9023</v>
      </c>
      <c r="B1180" s="14" t="s">
        <v>89</v>
      </c>
      <c r="C1180" s="13">
        <v>42.103065999999998</v>
      </c>
      <c r="D1180" s="13">
        <v>463.46181999999999</v>
      </c>
      <c r="E1180" s="13">
        <v>34.832482000000006</v>
      </c>
      <c r="F1180" s="12">
        <v>1525.9530600000001</v>
      </c>
      <c r="G1180" s="11">
        <f t="shared" si="38"/>
        <v>1062.4912400000001</v>
      </c>
      <c r="H1180" s="10">
        <f t="shared" si="39"/>
        <v>2.292510826458154</v>
      </c>
    </row>
    <row r="1181" spans="1:8" ht="25.5" customHeight="1" x14ac:dyDescent="0.3">
      <c r="A1181" s="15">
        <v>9024</v>
      </c>
      <c r="B1181" s="14" t="s">
        <v>88</v>
      </c>
      <c r="C1181" s="13">
        <v>216.09167647800001</v>
      </c>
      <c r="D1181" s="13">
        <v>3331.9018300000002</v>
      </c>
      <c r="E1181" s="13">
        <v>4.1418220000000003</v>
      </c>
      <c r="F1181" s="12">
        <v>222.70198000000002</v>
      </c>
      <c r="G1181" s="11">
        <f t="shared" si="38"/>
        <v>-3109.1998500000004</v>
      </c>
      <c r="H1181" s="10">
        <f t="shared" si="39"/>
        <v>-0.93316070179654731</v>
      </c>
    </row>
    <row r="1182" spans="1:8" ht="38.25" customHeight="1" x14ac:dyDescent="0.3">
      <c r="A1182" s="15">
        <v>9025</v>
      </c>
      <c r="B1182" s="14" t="s">
        <v>87</v>
      </c>
      <c r="C1182" s="13">
        <v>90.606492227599801</v>
      </c>
      <c r="D1182" s="13">
        <v>4696.2156599999898</v>
      </c>
      <c r="E1182" s="13">
        <v>79.907831963999598</v>
      </c>
      <c r="F1182" s="12">
        <v>7157.0916500000003</v>
      </c>
      <c r="G1182" s="11">
        <f t="shared" si="38"/>
        <v>2460.8759900000105</v>
      </c>
      <c r="H1182" s="10">
        <f t="shared" si="39"/>
        <v>0.52401255993427176</v>
      </c>
    </row>
    <row r="1183" spans="1:8" ht="25.5" customHeight="1" x14ac:dyDescent="0.3">
      <c r="A1183" s="15">
        <v>9026</v>
      </c>
      <c r="B1183" s="14" t="s">
        <v>86</v>
      </c>
      <c r="C1183" s="13">
        <v>172.92961855999999</v>
      </c>
      <c r="D1183" s="13">
        <v>7967.2788499999997</v>
      </c>
      <c r="E1183" s="13">
        <v>148.65202945999999</v>
      </c>
      <c r="F1183" s="12">
        <v>9036.6038500000286</v>
      </c>
      <c r="G1183" s="11">
        <f t="shared" si="38"/>
        <v>1069.3250000000289</v>
      </c>
      <c r="H1183" s="10">
        <f t="shared" si="39"/>
        <v>0.13421458193345762</v>
      </c>
    </row>
    <row r="1184" spans="1:8" ht="25.5" customHeight="1" x14ac:dyDescent="0.3">
      <c r="A1184" s="15">
        <v>9027</v>
      </c>
      <c r="B1184" s="14" t="s">
        <v>85</v>
      </c>
      <c r="C1184" s="13">
        <v>75.720369680000005</v>
      </c>
      <c r="D1184" s="13">
        <v>11769.86744</v>
      </c>
      <c r="E1184" s="13">
        <v>99.447722270999904</v>
      </c>
      <c r="F1184" s="12">
        <v>18394.968679999998</v>
      </c>
      <c r="G1184" s="11">
        <f t="shared" si="38"/>
        <v>6625.1012399999981</v>
      </c>
      <c r="H1184" s="10">
        <f t="shared" si="39"/>
        <v>0.56288664878964845</v>
      </c>
    </row>
    <row r="1185" spans="1:8" ht="16.5" customHeight="1" x14ac:dyDescent="0.3">
      <c r="A1185" s="15">
        <v>9028</v>
      </c>
      <c r="B1185" s="14" t="s">
        <v>84</v>
      </c>
      <c r="C1185" s="13">
        <v>438.73192499999999</v>
      </c>
      <c r="D1185" s="13">
        <v>8184.0886100000007</v>
      </c>
      <c r="E1185" s="13">
        <v>439.7174</v>
      </c>
      <c r="F1185" s="12">
        <v>8200.6032599999999</v>
      </c>
      <c r="G1185" s="11">
        <f t="shared" si="38"/>
        <v>16.514649999999165</v>
      </c>
      <c r="H1185" s="10">
        <f t="shared" si="39"/>
        <v>2.0178972622339635E-3</v>
      </c>
    </row>
    <row r="1186" spans="1:8" ht="25.5" customHeight="1" x14ac:dyDescent="0.3">
      <c r="A1186" s="15">
        <v>9029</v>
      </c>
      <c r="B1186" s="14" t="s">
        <v>83</v>
      </c>
      <c r="C1186" s="13">
        <v>13.9909543023</v>
      </c>
      <c r="D1186" s="13">
        <v>1630.8221299999998</v>
      </c>
      <c r="E1186" s="13">
        <v>13.115665564999999</v>
      </c>
      <c r="F1186" s="12">
        <v>1813.49586</v>
      </c>
      <c r="G1186" s="11">
        <f t="shared" si="38"/>
        <v>182.67373000000021</v>
      </c>
      <c r="H1186" s="10">
        <f t="shared" si="39"/>
        <v>0.11201327639575276</v>
      </c>
    </row>
    <row r="1187" spans="1:8" ht="25.5" customHeight="1" x14ac:dyDescent="0.3">
      <c r="A1187" s="15">
        <v>9030</v>
      </c>
      <c r="B1187" s="14" t="s">
        <v>82</v>
      </c>
      <c r="C1187" s="13">
        <v>51.769725570000006</v>
      </c>
      <c r="D1187" s="13">
        <v>6119.4701799999993</v>
      </c>
      <c r="E1187" s="13">
        <v>70.704665485999996</v>
      </c>
      <c r="F1187" s="12">
        <v>10040.066070000001</v>
      </c>
      <c r="G1187" s="11">
        <f t="shared" si="38"/>
        <v>3920.5958900000014</v>
      </c>
      <c r="H1187" s="10">
        <f t="shared" si="39"/>
        <v>0.64067570797444462</v>
      </c>
    </row>
    <row r="1188" spans="1:8" ht="25.5" customHeight="1" x14ac:dyDescent="0.3">
      <c r="A1188" s="15">
        <v>9031</v>
      </c>
      <c r="B1188" s="14" t="s">
        <v>81</v>
      </c>
      <c r="C1188" s="13">
        <v>230.39069284199999</v>
      </c>
      <c r="D1188" s="13">
        <v>15955.11973</v>
      </c>
      <c r="E1188" s="13">
        <v>205.4168665</v>
      </c>
      <c r="F1188" s="12">
        <v>11966.711029999999</v>
      </c>
      <c r="G1188" s="11">
        <f t="shared" si="38"/>
        <v>-3988.4087000000018</v>
      </c>
      <c r="H1188" s="10">
        <f t="shared" si="39"/>
        <v>-0.24997673270359105</v>
      </c>
    </row>
    <row r="1189" spans="1:8" ht="16.5" customHeight="1" x14ac:dyDescent="0.3">
      <c r="A1189" s="15">
        <v>9032</v>
      </c>
      <c r="B1189" s="14" t="s">
        <v>80</v>
      </c>
      <c r="C1189" s="13">
        <v>203.2506560002</v>
      </c>
      <c r="D1189" s="13">
        <v>5462.1297299999906</v>
      </c>
      <c r="E1189" s="13">
        <v>323.82303192000103</v>
      </c>
      <c r="F1189" s="12">
        <v>8483.5897300000306</v>
      </c>
      <c r="G1189" s="11">
        <f t="shared" si="38"/>
        <v>3021.4600000000401</v>
      </c>
      <c r="H1189" s="10">
        <f t="shared" si="39"/>
        <v>0.55316518452593499</v>
      </c>
    </row>
    <row r="1190" spans="1:8" ht="25.5" customHeight="1" x14ac:dyDescent="0.3">
      <c r="A1190" s="15">
        <v>9033</v>
      </c>
      <c r="B1190" s="14" t="s">
        <v>79</v>
      </c>
      <c r="C1190" s="13">
        <v>10.1385977</v>
      </c>
      <c r="D1190" s="13">
        <v>1560.09539</v>
      </c>
      <c r="E1190" s="13">
        <v>12.1899084</v>
      </c>
      <c r="F1190" s="12">
        <v>1693.70505</v>
      </c>
      <c r="G1190" s="11">
        <f t="shared" si="38"/>
        <v>133.60966000000008</v>
      </c>
      <c r="H1190" s="10">
        <f t="shared" si="39"/>
        <v>8.5641981161164824E-2</v>
      </c>
    </row>
    <row r="1191" spans="1:8" ht="38.25" customHeight="1" x14ac:dyDescent="0.3">
      <c r="A1191" s="15">
        <v>9101</v>
      </c>
      <c r="B1191" s="14" t="s">
        <v>78</v>
      </c>
      <c r="C1191" s="13">
        <v>4.9980339999999993E-3</v>
      </c>
      <c r="D1191" s="13">
        <v>198.34437</v>
      </c>
      <c r="E1191" s="13">
        <v>7.3839999999999999E-3</v>
      </c>
      <c r="F1191" s="12">
        <v>44.307949999999998</v>
      </c>
      <c r="G1191" s="11">
        <f t="shared" si="38"/>
        <v>-154.03641999999999</v>
      </c>
      <c r="H1191" s="10">
        <f t="shared" si="39"/>
        <v>-0.77661100236926306</v>
      </c>
    </row>
    <row r="1192" spans="1:8" ht="25.5" customHeight="1" x14ac:dyDescent="0.3">
      <c r="A1192" s="15">
        <v>9102</v>
      </c>
      <c r="B1192" s="14" t="s">
        <v>77</v>
      </c>
      <c r="C1192" s="13">
        <v>18.272098935999999</v>
      </c>
      <c r="D1192" s="13">
        <v>2189.9882900000002</v>
      </c>
      <c r="E1192" s="13">
        <v>30.858032429999998</v>
      </c>
      <c r="F1192" s="12">
        <v>4076.6115</v>
      </c>
      <c r="G1192" s="11">
        <f t="shared" si="38"/>
        <v>1886.6232099999997</v>
      </c>
      <c r="H1192" s="10">
        <f t="shared" si="39"/>
        <v>0.86147639172992996</v>
      </c>
    </row>
    <row r="1193" spans="1:8" ht="38.25" customHeight="1" x14ac:dyDescent="0.3">
      <c r="A1193" s="15">
        <v>9103</v>
      </c>
      <c r="B1193" s="14" t="s">
        <v>76</v>
      </c>
      <c r="C1193" s="13">
        <v>9.2780000000000001E-2</v>
      </c>
      <c r="D1193" s="13">
        <v>10.872309999999999</v>
      </c>
      <c r="E1193" s="13">
        <v>0.219</v>
      </c>
      <c r="F1193" s="12">
        <v>2.0573000000000001</v>
      </c>
      <c r="G1193" s="11">
        <f t="shared" si="38"/>
        <v>-8.8150099999999991</v>
      </c>
      <c r="H1193" s="10">
        <f t="shared" si="39"/>
        <v>-0.81077618279831976</v>
      </c>
    </row>
    <row r="1194" spans="1:8" ht="16.5" customHeight="1" x14ac:dyDescent="0.3">
      <c r="A1194" s="15">
        <v>9104</v>
      </c>
      <c r="B1194" s="14" t="s">
        <v>75</v>
      </c>
      <c r="C1194" s="13">
        <v>0.50312500000000004</v>
      </c>
      <c r="D1194" s="13">
        <v>10.09154</v>
      </c>
      <c r="E1194" s="13">
        <v>0.19522499999999998</v>
      </c>
      <c r="F1194" s="12">
        <v>7.37575</v>
      </c>
      <c r="G1194" s="11">
        <f t="shared" si="38"/>
        <v>-2.7157900000000001</v>
      </c>
      <c r="H1194" s="10">
        <f t="shared" si="39"/>
        <v>-0.26911551656139698</v>
      </c>
    </row>
    <row r="1195" spans="1:8" ht="25.5" customHeight="1" x14ac:dyDescent="0.3">
      <c r="A1195" s="15">
        <v>9105</v>
      </c>
      <c r="B1195" s="14" t="s">
        <v>74</v>
      </c>
      <c r="C1195" s="13">
        <v>49.252564500000105</v>
      </c>
      <c r="D1195" s="13">
        <v>234.52967999999998</v>
      </c>
      <c r="E1195" s="13">
        <v>95.802462000000304</v>
      </c>
      <c r="F1195" s="12">
        <v>369.38439</v>
      </c>
      <c r="G1195" s="11">
        <f t="shared" si="38"/>
        <v>134.85471000000001</v>
      </c>
      <c r="H1195" s="10">
        <f t="shared" si="39"/>
        <v>0.57500061399478319</v>
      </c>
    </row>
    <row r="1196" spans="1:8" ht="25.5" customHeight="1" x14ac:dyDescent="0.3">
      <c r="A1196" s="15">
        <v>9106</v>
      </c>
      <c r="B1196" s="14" t="s">
        <v>73</v>
      </c>
      <c r="C1196" s="13">
        <v>0.85280200000000006</v>
      </c>
      <c r="D1196" s="13">
        <v>41.509080000000004</v>
      </c>
      <c r="E1196" s="13">
        <v>1.038411</v>
      </c>
      <c r="F1196" s="12">
        <v>38.379559999999998</v>
      </c>
      <c r="G1196" s="11">
        <f t="shared" si="38"/>
        <v>-3.1295200000000065</v>
      </c>
      <c r="H1196" s="10">
        <f t="shared" si="39"/>
        <v>-7.5393624720181851E-2</v>
      </c>
    </row>
    <row r="1197" spans="1:8" ht="16.5" customHeight="1" x14ac:dyDescent="0.3">
      <c r="A1197" s="15">
        <v>9107</v>
      </c>
      <c r="B1197" s="14" t="s">
        <v>72</v>
      </c>
      <c r="C1197" s="13">
        <v>9.3626420999999986</v>
      </c>
      <c r="D1197" s="13">
        <v>175.70776999999998</v>
      </c>
      <c r="E1197" s="13">
        <v>12.1255069</v>
      </c>
      <c r="F1197" s="12">
        <v>209.81567999999999</v>
      </c>
      <c r="G1197" s="11">
        <f t="shared" si="38"/>
        <v>34.107910000000004</v>
      </c>
      <c r="H1197" s="10">
        <f t="shared" si="39"/>
        <v>0.19411725503089594</v>
      </c>
    </row>
    <row r="1198" spans="1:8" ht="25.5" customHeight="1" x14ac:dyDescent="0.3">
      <c r="A1198" s="15">
        <v>9108</v>
      </c>
      <c r="B1198" s="14" t="s">
        <v>71</v>
      </c>
      <c r="C1198" s="13">
        <v>1.0129999999999998E-3</v>
      </c>
      <c r="D1198" s="13">
        <v>4.4527299999999999</v>
      </c>
      <c r="E1198" s="13">
        <v>2.7297000000000002E-2</v>
      </c>
      <c r="F1198" s="12">
        <v>30.16056</v>
      </c>
      <c r="G1198" s="11">
        <f t="shared" si="38"/>
        <v>25.707830000000001</v>
      </c>
      <c r="H1198" s="10">
        <f t="shared" si="39"/>
        <v>5.7734985054112871</v>
      </c>
    </row>
    <row r="1199" spans="1:8" ht="25.5" customHeight="1" x14ac:dyDescent="0.3">
      <c r="A1199" s="15">
        <v>9109</v>
      </c>
      <c r="B1199" s="14" t="s">
        <v>70</v>
      </c>
      <c r="C1199" s="13">
        <v>0.39773599999999998</v>
      </c>
      <c r="D1199" s="13">
        <v>2.5356199999999998</v>
      </c>
      <c r="E1199" s="13">
        <v>1.464637</v>
      </c>
      <c r="F1199" s="12">
        <v>5.6182400000000001</v>
      </c>
      <c r="G1199" s="11">
        <f t="shared" si="38"/>
        <v>3.0826200000000004</v>
      </c>
      <c r="H1199" s="10">
        <f t="shared" si="39"/>
        <v>1.2157263312325981</v>
      </c>
    </row>
    <row r="1200" spans="1:8" ht="38.25" customHeight="1" x14ac:dyDescent="0.3">
      <c r="A1200" s="15">
        <v>9110</v>
      </c>
      <c r="B1200" s="14" t="s">
        <v>69</v>
      </c>
      <c r="C1200" s="13">
        <v>0.19900000000000001</v>
      </c>
      <c r="D1200" s="13">
        <v>1.7918099999999999</v>
      </c>
      <c r="E1200" s="13">
        <v>1.434E-2</v>
      </c>
      <c r="F1200" s="12">
        <v>6.4840000000000009E-2</v>
      </c>
      <c r="G1200" s="11">
        <f t="shared" si="38"/>
        <v>-1.7269699999999999</v>
      </c>
      <c r="H1200" s="10">
        <f t="shared" si="39"/>
        <v>-0.9638131275079389</v>
      </c>
    </row>
    <row r="1201" spans="1:8" ht="25.5" customHeight="1" x14ac:dyDescent="0.3">
      <c r="A1201" s="15">
        <v>9111</v>
      </c>
      <c r="B1201" s="14" t="s">
        <v>68</v>
      </c>
      <c r="C1201" s="13">
        <v>5.4767999999999997E-2</v>
      </c>
      <c r="D1201" s="13">
        <v>29.13129</v>
      </c>
      <c r="E1201" s="13">
        <v>0.17040643800000002</v>
      </c>
      <c r="F1201" s="12">
        <v>26.401019999999999</v>
      </c>
      <c r="G1201" s="11">
        <f t="shared" si="38"/>
        <v>-2.7302700000000009</v>
      </c>
      <c r="H1201" s="10">
        <f t="shared" si="39"/>
        <v>-9.3722935029653717E-2</v>
      </c>
    </row>
    <row r="1202" spans="1:8" ht="25.5" customHeight="1" x14ac:dyDescent="0.3">
      <c r="A1202" s="15">
        <v>9112</v>
      </c>
      <c r="B1202" s="14" t="s">
        <v>67</v>
      </c>
      <c r="C1202" s="13">
        <v>6.0909999999999999E-2</v>
      </c>
      <c r="D1202" s="13">
        <v>0.91121000000000008</v>
      </c>
      <c r="E1202" s="13">
        <v>0</v>
      </c>
      <c r="F1202" s="12">
        <v>0</v>
      </c>
      <c r="G1202" s="11">
        <f t="shared" si="38"/>
        <v>-0.91121000000000008</v>
      </c>
      <c r="H1202" s="10">
        <f t="shared" si="39"/>
        <v>-1</v>
      </c>
    </row>
    <row r="1203" spans="1:8" ht="25.5" customHeight="1" x14ac:dyDescent="0.3">
      <c r="A1203" s="15">
        <v>9113</v>
      </c>
      <c r="B1203" s="14" t="s">
        <v>66</v>
      </c>
      <c r="C1203" s="13">
        <v>3.8007812122</v>
      </c>
      <c r="D1203" s="13">
        <v>101.52174000000001</v>
      </c>
      <c r="E1203" s="13">
        <v>5.9722261003000101</v>
      </c>
      <c r="F1203" s="12">
        <v>195.46963</v>
      </c>
      <c r="G1203" s="11">
        <f t="shared" si="38"/>
        <v>93.947889999999987</v>
      </c>
      <c r="H1203" s="10">
        <f t="shared" si="39"/>
        <v>0.92539676723428876</v>
      </c>
    </row>
    <row r="1204" spans="1:8" ht="16.5" customHeight="1" x14ac:dyDescent="0.3">
      <c r="A1204" s="15">
        <v>9114</v>
      </c>
      <c r="B1204" s="14" t="s">
        <v>65</v>
      </c>
      <c r="C1204" s="13">
        <v>2.7182862499999998E-2</v>
      </c>
      <c r="D1204" s="13">
        <v>9.4981799999999996</v>
      </c>
      <c r="E1204" s="13">
        <v>0.1510883881</v>
      </c>
      <c r="F1204" s="12">
        <v>23.744669999999999</v>
      </c>
      <c r="G1204" s="11">
        <f t="shared" si="38"/>
        <v>14.24649</v>
      </c>
      <c r="H1204" s="10">
        <f t="shared" si="39"/>
        <v>1.4999178790041883</v>
      </c>
    </row>
    <row r="1205" spans="1:8" ht="16.5" customHeight="1" x14ac:dyDescent="0.3">
      <c r="A1205" s="15">
        <v>9201</v>
      </c>
      <c r="B1205" s="14" t="s">
        <v>64</v>
      </c>
      <c r="C1205" s="13">
        <v>1.2554000000000001</v>
      </c>
      <c r="D1205" s="13">
        <v>120.84692999999999</v>
      </c>
      <c r="E1205" s="13">
        <v>1.4079999999999999</v>
      </c>
      <c r="F1205" s="12">
        <v>91.097580000000008</v>
      </c>
      <c r="G1205" s="11">
        <f t="shared" si="38"/>
        <v>-29.749349999999978</v>
      </c>
      <c r="H1205" s="10">
        <f t="shared" si="39"/>
        <v>-0.24617381674486874</v>
      </c>
    </row>
    <row r="1206" spans="1:8" ht="16.5" customHeight="1" x14ac:dyDescent="0.3">
      <c r="A1206" s="15">
        <v>9202</v>
      </c>
      <c r="B1206" s="14" t="s">
        <v>63</v>
      </c>
      <c r="C1206" s="13">
        <v>39.691429999999997</v>
      </c>
      <c r="D1206" s="13">
        <v>811.18543999999997</v>
      </c>
      <c r="E1206" s="13">
        <v>38.187800000000003</v>
      </c>
      <c r="F1206" s="12">
        <v>700.37918999999999</v>
      </c>
      <c r="G1206" s="11">
        <f t="shared" si="38"/>
        <v>-110.80624999999998</v>
      </c>
      <c r="H1206" s="10">
        <f t="shared" si="39"/>
        <v>-0.13659792759593908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0.62044600000000005</v>
      </c>
      <c r="D1209" s="13">
        <v>57.500819999999997</v>
      </c>
      <c r="E1209" s="13">
        <v>0.54941999999999991</v>
      </c>
      <c r="F1209" s="12">
        <v>29.135630000000003</v>
      </c>
      <c r="G1209" s="11">
        <f t="shared" si="38"/>
        <v>-28.365189999999995</v>
      </c>
      <c r="H1209" s="10">
        <f t="shared" si="39"/>
        <v>-0.49330061727815355</v>
      </c>
    </row>
    <row r="1210" spans="1:8" ht="16.5" customHeight="1" x14ac:dyDescent="0.3">
      <c r="A1210" s="15">
        <v>9206</v>
      </c>
      <c r="B1210" s="14" t="s">
        <v>59</v>
      </c>
      <c r="C1210" s="13">
        <v>6.623996</v>
      </c>
      <c r="D1210" s="13">
        <v>96.409700000000001</v>
      </c>
      <c r="E1210" s="13">
        <v>4.3883599999999996</v>
      </c>
      <c r="F1210" s="12">
        <v>65.13373</v>
      </c>
      <c r="G1210" s="11">
        <f t="shared" si="38"/>
        <v>-31.275970000000001</v>
      </c>
      <c r="H1210" s="10">
        <f t="shared" si="39"/>
        <v>-0.32440688022055875</v>
      </c>
    </row>
    <row r="1211" spans="1:8" ht="25.5" customHeight="1" x14ac:dyDescent="0.3">
      <c r="A1211" s="15">
        <v>9207</v>
      </c>
      <c r="B1211" s="14" t="s">
        <v>58</v>
      </c>
      <c r="C1211" s="13">
        <v>48.625807000000002</v>
      </c>
      <c r="D1211" s="13">
        <v>1048.1908900000001</v>
      </c>
      <c r="E1211" s="13">
        <v>70.466839999999991</v>
      </c>
      <c r="F1211" s="12">
        <v>1324.5905700000001</v>
      </c>
      <c r="G1211" s="11">
        <f t="shared" si="38"/>
        <v>276.39967999999999</v>
      </c>
      <c r="H1211" s="10">
        <f t="shared" si="39"/>
        <v>0.26369212195690805</v>
      </c>
    </row>
    <row r="1212" spans="1:8" ht="38.25" customHeight="1" x14ac:dyDescent="0.3">
      <c r="A1212" s="15">
        <v>9208</v>
      </c>
      <c r="B1212" s="14" t="s">
        <v>57</v>
      </c>
      <c r="C1212" s="13">
        <v>1.8889079999999998</v>
      </c>
      <c r="D1212" s="13">
        <v>13.04504</v>
      </c>
      <c r="E1212" s="13">
        <v>2.1276299999999999</v>
      </c>
      <c r="F1212" s="12">
        <v>11.641299999999999</v>
      </c>
      <c r="G1212" s="11">
        <f t="shared" si="38"/>
        <v>-1.4037400000000009</v>
      </c>
      <c r="H1212" s="10">
        <f t="shared" si="39"/>
        <v>-0.1076071825000154</v>
      </c>
    </row>
    <row r="1213" spans="1:8" ht="38.25" customHeight="1" x14ac:dyDescent="0.3">
      <c r="A1213" s="15">
        <v>9209</v>
      </c>
      <c r="B1213" s="14" t="s">
        <v>56</v>
      </c>
      <c r="C1213" s="13">
        <v>21.303108000000002</v>
      </c>
      <c r="D1213" s="13">
        <v>389.65118000000001</v>
      </c>
      <c r="E1213" s="13">
        <v>32.147711999999999</v>
      </c>
      <c r="F1213" s="12">
        <v>466.30359999999996</v>
      </c>
      <c r="G1213" s="11">
        <f t="shared" si="38"/>
        <v>76.65241999999995</v>
      </c>
      <c r="H1213" s="10">
        <f t="shared" si="39"/>
        <v>0.19672061560290913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</v>
      </c>
      <c r="D1215" s="13">
        <v>0</v>
      </c>
      <c r="E1215" s="13">
        <v>0.44331999999999999</v>
      </c>
      <c r="F1215" s="12">
        <v>183.6337</v>
      </c>
      <c r="G1215" s="11">
        <f t="shared" si="38"/>
        <v>183.6337</v>
      </c>
      <c r="H1215" s="10" t="str">
        <f t="shared" si="39"/>
        <v/>
      </c>
    </row>
    <row r="1216" spans="1:8" ht="25.5" customHeight="1" x14ac:dyDescent="0.3">
      <c r="A1216" s="15">
        <v>9303</v>
      </c>
      <c r="B1216" s="14" t="s">
        <v>53</v>
      </c>
      <c r="C1216" s="13">
        <v>0</v>
      </c>
      <c r="D1216" s="13">
        <v>0</v>
      </c>
      <c r="E1216" s="13">
        <v>46.255572999999998</v>
      </c>
      <c r="F1216" s="12">
        <v>6427.1739200000002</v>
      </c>
      <c r="G1216" s="11">
        <f t="shared" si="38"/>
        <v>6427.1739200000002</v>
      </c>
      <c r="H1216" s="10" t="str">
        <f t="shared" si="39"/>
        <v/>
      </c>
    </row>
    <row r="1217" spans="1:8" ht="16.5" customHeight="1" x14ac:dyDescent="0.3">
      <c r="A1217" s="15">
        <v>9304</v>
      </c>
      <c r="B1217" s="14" t="s">
        <v>52</v>
      </c>
      <c r="C1217" s="13">
        <v>0</v>
      </c>
      <c r="D1217" s="13">
        <v>0</v>
      </c>
      <c r="E1217" s="13">
        <v>19.293772000000001</v>
      </c>
      <c r="F1217" s="12">
        <v>290.78606000000002</v>
      </c>
      <c r="G1217" s="11">
        <f t="shared" si="38"/>
        <v>290.78606000000002</v>
      </c>
      <c r="H1217" s="10" t="str">
        <f t="shared" si="39"/>
        <v/>
      </c>
    </row>
    <row r="1218" spans="1:8" ht="25.5" customHeight="1" x14ac:dyDescent="0.3">
      <c r="A1218" s="15">
        <v>9305</v>
      </c>
      <c r="B1218" s="14" t="s">
        <v>51</v>
      </c>
      <c r="C1218" s="13">
        <v>0</v>
      </c>
      <c r="D1218" s="13">
        <v>0</v>
      </c>
      <c r="E1218" s="13">
        <v>16.828585</v>
      </c>
      <c r="F1218" s="12">
        <v>2384.4982599999998</v>
      </c>
      <c r="G1218" s="11">
        <f t="shared" si="38"/>
        <v>2384.4982599999998</v>
      </c>
      <c r="H1218" s="10" t="str">
        <f t="shared" si="39"/>
        <v/>
      </c>
    </row>
    <row r="1219" spans="1:8" ht="25.5" customHeight="1" x14ac:dyDescent="0.3">
      <c r="A1219" s="15">
        <v>9306</v>
      </c>
      <c r="B1219" s="14" t="s">
        <v>50</v>
      </c>
      <c r="C1219" s="13">
        <v>0</v>
      </c>
      <c r="D1219" s="13">
        <v>0</v>
      </c>
      <c r="E1219" s="13">
        <v>241.31801999999999</v>
      </c>
      <c r="F1219" s="12">
        <v>4043.61042</v>
      </c>
      <c r="G1219" s="11">
        <f t="shared" si="38"/>
        <v>4043.61042</v>
      </c>
      <c r="H1219" s="10" t="str">
        <f t="shared" si="39"/>
        <v/>
      </c>
    </row>
    <row r="1220" spans="1:8" ht="25.5" customHeight="1" x14ac:dyDescent="0.3">
      <c r="A1220" s="15">
        <v>9307</v>
      </c>
      <c r="B1220" s="14" t="s">
        <v>49</v>
      </c>
      <c r="C1220" s="13">
        <v>0</v>
      </c>
      <c r="D1220" s="13">
        <v>0</v>
      </c>
      <c r="E1220" s="13">
        <v>0.44919999999999999</v>
      </c>
      <c r="F1220" s="12">
        <v>33.791309999999996</v>
      </c>
      <c r="G1220" s="11">
        <f t="shared" si="38"/>
        <v>33.791309999999996</v>
      </c>
      <c r="H1220" s="10" t="str">
        <f t="shared" si="39"/>
        <v/>
      </c>
    </row>
    <row r="1221" spans="1:8" ht="16.5" customHeight="1" x14ac:dyDescent="0.3">
      <c r="A1221" s="15">
        <v>9401</v>
      </c>
      <c r="B1221" s="14" t="s">
        <v>48</v>
      </c>
      <c r="C1221" s="13">
        <v>3994.2761377000197</v>
      </c>
      <c r="D1221" s="13">
        <v>20840.853010000097</v>
      </c>
      <c r="E1221" s="13">
        <v>4493.8709191000098</v>
      </c>
      <c r="F1221" s="12">
        <v>22182.1870699998</v>
      </c>
      <c r="G1221" s="11">
        <f t="shared" si="38"/>
        <v>1341.3340599997027</v>
      </c>
      <c r="H1221" s="10">
        <f t="shared" si="39"/>
        <v>6.4360804202980001E-2</v>
      </c>
    </row>
    <row r="1222" spans="1:8" ht="25.5" customHeight="1" x14ac:dyDescent="0.3">
      <c r="A1222" s="15">
        <v>9402</v>
      </c>
      <c r="B1222" s="14" t="s">
        <v>47</v>
      </c>
      <c r="C1222" s="13">
        <v>278.65619099999998</v>
      </c>
      <c r="D1222" s="13">
        <v>4633.4858800000002</v>
      </c>
      <c r="E1222" s="13">
        <v>264.12284199999999</v>
      </c>
      <c r="F1222" s="12">
        <v>5426.5304400000005</v>
      </c>
      <c r="G1222" s="11">
        <f t="shared" si="38"/>
        <v>793.04456000000027</v>
      </c>
      <c r="H1222" s="10">
        <f t="shared" si="39"/>
        <v>0.17115506133796618</v>
      </c>
    </row>
    <row r="1223" spans="1:8" ht="16.5" customHeight="1" x14ac:dyDescent="0.3">
      <c r="A1223" s="15">
        <v>9403</v>
      </c>
      <c r="B1223" s="14" t="s">
        <v>46</v>
      </c>
      <c r="C1223" s="13">
        <v>6941.92559110006</v>
      </c>
      <c r="D1223" s="13">
        <v>25677.268179999901</v>
      </c>
      <c r="E1223" s="13">
        <v>6190.3430797000601</v>
      </c>
      <c r="F1223" s="12">
        <v>26723.63034</v>
      </c>
      <c r="G1223" s="11">
        <f t="shared" ref="G1223:G1265" si="40">F1223-D1223</f>
        <v>1046.3621600000988</v>
      </c>
      <c r="H1223" s="10">
        <f t="shared" ref="H1223:H1265" si="41">IF(D1223&lt;&gt;0,G1223/D1223,"")</f>
        <v>4.0750525042812513E-2</v>
      </c>
    </row>
    <row r="1224" spans="1:8" ht="16.5" customHeight="1" x14ac:dyDescent="0.3">
      <c r="A1224" s="15">
        <v>9404</v>
      </c>
      <c r="B1224" s="14" t="s">
        <v>45</v>
      </c>
      <c r="C1224" s="13">
        <v>1055.11762584999</v>
      </c>
      <c r="D1224" s="13">
        <v>5609.5801499999898</v>
      </c>
      <c r="E1224" s="13">
        <v>2208.57809550001</v>
      </c>
      <c r="F1224" s="12">
        <v>9643.6950200000101</v>
      </c>
      <c r="G1224" s="11">
        <f t="shared" si="40"/>
        <v>4034.1148700000203</v>
      </c>
      <c r="H1224" s="10">
        <f t="shared" si="41"/>
        <v>0.71914738039709225</v>
      </c>
    </row>
    <row r="1225" spans="1:8" ht="25.5" customHeight="1" x14ac:dyDescent="0.3">
      <c r="A1225" s="15">
        <v>9405</v>
      </c>
      <c r="B1225" s="14" t="s">
        <v>44</v>
      </c>
      <c r="C1225" s="13">
        <v>3634.7483293600199</v>
      </c>
      <c r="D1225" s="13">
        <v>28890.336620000002</v>
      </c>
      <c r="E1225" s="13">
        <v>3999.48488292202</v>
      </c>
      <c r="F1225" s="12">
        <v>30094.5432899999</v>
      </c>
      <c r="G1225" s="11">
        <f t="shared" si="40"/>
        <v>1204.2066699998977</v>
      </c>
      <c r="H1225" s="10">
        <f t="shared" si="41"/>
        <v>4.1681988196920414E-2</v>
      </c>
    </row>
    <row r="1226" spans="1:8" ht="16.5" customHeight="1" x14ac:dyDescent="0.3">
      <c r="A1226" s="15">
        <v>9406</v>
      </c>
      <c r="B1226" s="14" t="s">
        <v>43</v>
      </c>
      <c r="C1226" s="13">
        <v>634.00248999999997</v>
      </c>
      <c r="D1226" s="13">
        <v>2212.88454</v>
      </c>
      <c r="E1226" s="13">
        <v>1255.1008060000001</v>
      </c>
      <c r="F1226" s="12">
        <v>5845.1150199999993</v>
      </c>
      <c r="G1226" s="11">
        <f t="shared" si="40"/>
        <v>3632.2304799999993</v>
      </c>
      <c r="H1226" s="10">
        <f t="shared" si="41"/>
        <v>1.641400811630235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3824.5387382999902</v>
      </c>
      <c r="D1229" s="13">
        <v>31790.880299999899</v>
      </c>
      <c r="E1229" s="13">
        <v>4548.0247586999703</v>
      </c>
      <c r="F1229" s="12">
        <v>36846.972929999996</v>
      </c>
      <c r="G1229" s="11">
        <f t="shared" si="40"/>
        <v>5056.0926300000974</v>
      </c>
      <c r="H1229" s="10">
        <f t="shared" si="41"/>
        <v>0.15904223419695973</v>
      </c>
    </row>
    <row r="1230" spans="1:8" ht="16.5" customHeight="1" x14ac:dyDescent="0.3">
      <c r="A1230" s="15">
        <v>9504</v>
      </c>
      <c r="B1230" s="14" t="s">
        <v>39</v>
      </c>
      <c r="C1230" s="13">
        <v>387.13224400000001</v>
      </c>
      <c r="D1230" s="13">
        <v>6731.6922699999996</v>
      </c>
      <c r="E1230" s="13">
        <v>567.81420880000098</v>
      </c>
      <c r="F1230" s="12">
        <v>16296.17801</v>
      </c>
      <c r="G1230" s="11">
        <f t="shared" si="40"/>
        <v>9564.4857400000001</v>
      </c>
      <c r="H1230" s="10">
        <f t="shared" si="41"/>
        <v>1.4208144633444453</v>
      </c>
    </row>
    <row r="1231" spans="1:8" ht="16.5" customHeight="1" x14ac:dyDescent="0.3">
      <c r="A1231" s="15">
        <v>9505</v>
      </c>
      <c r="B1231" s="14" t="s">
        <v>38</v>
      </c>
      <c r="C1231" s="13">
        <v>84.67031320000001</v>
      </c>
      <c r="D1231" s="13">
        <v>706.05269999999996</v>
      </c>
      <c r="E1231" s="13">
        <v>96.838852199999991</v>
      </c>
      <c r="F1231" s="12">
        <v>512.3614</v>
      </c>
      <c r="G1231" s="11">
        <f t="shared" si="40"/>
        <v>-193.69129999999996</v>
      </c>
      <c r="H1231" s="10">
        <f t="shared" si="41"/>
        <v>-0.27432980569297444</v>
      </c>
    </row>
    <row r="1232" spans="1:8" ht="25.5" customHeight="1" x14ac:dyDescent="0.3">
      <c r="A1232" s="15">
        <v>9506</v>
      </c>
      <c r="B1232" s="14" t="s">
        <v>37</v>
      </c>
      <c r="C1232" s="13">
        <v>2890.1803829999999</v>
      </c>
      <c r="D1232" s="13">
        <v>13595.338800000001</v>
      </c>
      <c r="E1232" s="13">
        <v>2367.1520747000004</v>
      </c>
      <c r="F1232" s="12">
        <v>12110.37292</v>
      </c>
      <c r="G1232" s="11">
        <f t="shared" si="40"/>
        <v>-1484.9658800000016</v>
      </c>
      <c r="H1232" s="10">
        <f t="shared" si="41"/>
        <v>-0.10922610328769455</v>
      </c>
    </row>
    <row r="1233" spans="1:8" ht="25.5" customHeight="1" x14ac:dyDescent="0.3">
      <c r="A1233" s="15">
        <v>9507</v>
      </c>
      <c r="B1233" s="14" t="s">
        <v>36</v>
      </c>
      <c r="C1233" s="13">
        <v>214.40522970000001</v>
      </c>
      <c r="D1233" s="13">
        <v>1648.7065600000001</v>
      </c>
      <c r="E1233" s="13">
        <v>275.45000959999999</v>
      </c>
      <c r="F1233" s="12">
        <v>2453.4050899999997</v>
      </c>
      <c r="G1233" s="11">
        <f t="shared" si="40"/>
        <v>804.69852999999966</v>
      </c>
      <c r="H1233" s="10">
        <f t="shared" si="41"/>
        <v>0.48807868514819253</v>
      </c>
    </row>
    <row r="1234" spans="1:8" ht="25.5" customHeight="1" x14ac:dyDescent="0.3">
      <c r="A1234" s="15">
        <v>9508</v>
      </c>
      <c r="B1234" s="14" t="s">
        <v>35</v>
      </c>
      <c r="C1234" s="13">
        <v>34.134749999999997</v>
      </c>
      <c r="D1234" s="13">
        <v>309.60947999999996</v>
      </c>
      <c r="E1234" s="13">
        <v>72.839679999999987</v>
      </c>
      <c r="F1234" s="12">
        <v>673.29653000000008</v>
      </c>
      <c r="G1234" s="11">
        <f t="shared" si="40"/>
        <v>363.68705000000011</v>
      </c>
      <c r="H1234" s="10">
        <f t="shared" si="41"/>
        <v>1.174663805513966</v>
      </c>
    </row>
    <row r="1235" spans="1:8" ht="38.25" customHeight="1" x14ac:dyDescent="0.3">
      <c r="A1235" s="15">
        <v>9601</v>
      </c>
      <c r="B1235" s="14" t="s">
        <v>34</v>
      </c>
      <c r="C1235" s="13">
        <v>2.23731E-2</v>
      </c>
      <c r="D1235" s="13">
        <v>3.9384000000000001</v>
      </c>
      <c r="E1235" s="13">
        <v>2.9069999999999999E-2</v>
      </c>
      <c r="F1235" s="12">
        <v>0.83778999999999992</v>
      </c>
      <c r="G1235" s="11">
        <f t="shared" si="40"/>
        <v>-3.1006100000000001</v>
      </c>
      <c r="H1235" s="10">
        <f t="shared" si="41"/>
        <v>-0.7872765590087345</v>
      </c>
    </row>
    <row r="1236" spans="1:8" ht="25.5" customHeight="1" x14ac:dyDescent="0.3">
      <c r="A1236" s="15">
        <v>9602</v>
      </c>
      <c r="B1236" s="14" t="s">
        <v>33</v>
      </c>
      <c r="C1236" s="13">
        <v>49.193519000000002</v>
      </c>
      <c r="D1236" s="13">
        <v>714.06303000000003</v>
      </c>
      <c r="E1236" s="13">
        <v>60.906551</v>
      </c>
      <c r="F1236" s="12">
        <v>874.78643</v>
      </c>
      <c r="G1236" s="11">
        <f t="shared" si="40"/>
        <v>160.72339999999997</v>
      </c>
      <c r="H1236" s="10">
        <f t="shared" si="41"/>
        <v>0.22508293140452876</v>
      </c>
    </row>
    <row r="1237" spans="1:8" ht="25.5" customHeight="1" x14ac:dyDescent="0.3">
      <c r="A1237" s="15">
        <v>9603</v>
      </c>
      <c r="B1237" s="14" t="s">
        <v>32</v>
      </c>
      <c r="C1237" s="13">
        <v>1296.2679801699901</v>
      </c>
      <c r="D1237" s="13">
        <v>8484.5684100000308</v>
      </c>
      <c r="E1237" s="13">
        <v>2039.82062867998</v>
      </c>
      <c r="F1237" s="12">
        <v>13036.907080000001</v>
      </c>
      <c r="G1237" s="11">
        <f t="shared" si="40"/>
        <v>4552.3386699999701</v>
      </c>
      <c r="H1237" s="10">
        <f t="shared" si="41"/>
        <v>0.53654333962756673</v>
      </c>
    </row>
    <row r="1238" spans="1:8" ht="16.5" customHeight="1" x14ac:dyDescent="0.3">
      <c r="A1238" s="15">
        <v>9604</v>
      </c>
      <c r="B1238" s="14" t="s">
        <v>31</v>
      </c>
      <c r="C1238" s="13">
        <v>45.449970800000003</v>
      </c>
      <c r="D1238" s="13">
        <v>275.28413</v>
      </c>
      <c r="E1238" s="13">
        <v>70.828437600000001</v>
      </c>
      <c r="F1238" s="12">
        <v>315.96447999999998</v>
      </c>
      <c r="G1238" s="11">
        <f t="shared" si="40"/>
        <v>40.680349999999976</v>
      </c>
      <c r="H1238" s="10">
        <f t="shared" si="41"/>
        <v>0.14777586343244695</v>
      </c>
    </row>
    <row r="1239" spans="1:8" ht="25.5" customHeight="1" x14ac:dyDescent="0.3">
      <c r="A1239" s="15">
        <v>9605</v>
      </c>
      <c r="B1239" s="14" t="s">
        <v>30</v>
      </c>
      <c r="C1239" s="13">
        <v>10.676463</v>
      </c>
      <c r="D1239" s="13">
        <v>82.009679999999989</v>
      </c>
      <c r="E1239" s="13">
        <v>16.793751799999999</v>
      </c>
      <c r="F1239" s="12">
        <v>126.91638</v>
      </c>
      <c r="G1239" s="11">
        <f t="shared" si="40"/>
        <v>44.906700000000015</v>
      </c>
      <c r="H1239" s="10">
        <f t="shared" si="41"/>
        <v>0.54757804200674876</v>
      </c>
    </row>
    <row r="1240" spans="1:8" ht="16.5" customHeight="1" x14ac:dyDescent="0.3">
      <c r="A1240" s="15">
        <v>9606</v>
      </c>
      <c r="B1240" s="14" t="s">
        <v>29</v>
      </c>
      <c r="C1240" s="13">
        <v>48.701116999999996</v>
      </c>
      <c r="D1240" s="13">
        <v>286.03546</v>
      </c>
      <c r="E1240" s="13">
        <v>101.269008</v>
      </c>
      <c r="F1240" s="12">
        <v>794.81704999999999</v>
      </c>
      <c r="G1240" s="11">
        <f t="shared" si="40"/>
        <v>508.78158999999999</v>
      </c>
      <c r="H1240" s="10">
        <f t="shared" si="41"/>
        <v>1.7787360699963564</v>
      </c>
    </row>
    <row r="1241" spans="1:8" ht="16.5" customHeight="1" x14ac:dyDescent="0.3">
      <c r="A1241" s="15">
        <v>9607</v>
      </c>
      <c r="B1241" s="14" t="s">
        <v>28</v>
      </c>
      <c r="C1241" s="13">
        <v>285.60627500000004</v>
      </c>
      <c r="D1241" s="13">
        <v>1265.50549</v>
      </c>
      <c r="E1241" s="13">
        <v>611.11719089999895</v>
      </c>
      <c r="F1241" s="12">
        <v>3287.3971099999999</v>
      </c>
      <c r="G1241" s="11">
        <f t="shared" si="40"/>
        <v>2021.8916199999999</v>
      </c>
      <c r="H1241" s="10">
        <f t="shared" si="41"/>
        <v>1.5976948626275813</v>
      </c>
    </row>
    <row r="1242" spans="1:8" ht="25.5" customHeight="1" x14ac:dyDescent="0.3">
      <c r="A1242" s="15">
        <v>9608</v>
      </c>
      <c r="B1242" s="14" t="s">
        <v>27</v>
      </c>
      <c r="C1242" s="13">
        <v>513.01726804999907</v>
      </c>
      <c r="D1242" s="13">
        <v>2638.77565</v>
      </c>
      <c r="E1242" s="13">
        <v>460.216701495</v>
      </c>
      <c r="F1242" s="12">
        <v>3172.3974600000001</v>
      </c>
      <c r="G1242" s="11">
        <f t="shared" si="40"/>
        <v>533.6218100000001</v>
      </c>
      <c r="H1242" s="10">
        <f t="shared" si="41"/>
        <v>0.20222325835089469</v>
      </c>
    </row>
    <row r="1243" spans="1:8" ht="25.5" customHeight="1" x14ac:dyDescent="0.3">
      <c r="A1243" s="15">
        <v>9609</v>
      </c>
      <c r="B1243" s="14" t="s">
        <v>26</v>
      </c>
      <c r="C1243" s="13">
        <v>156.37859102499999</v>
      </c>
      <c r="D1243" s="13">
        <v>577.05651</v>
      </c>
      <c r="E1243" s="13">
        <v>178.83912239999998</v>
      </c>
      <c r="F1243" s="12">
        <v>691.41494999999998</v>
      </c>
      <c r="G1243" s="11">
        <f t="shared" si="40"/>
        <v>114.35843999999997</v>
      </c>
      <c r="H1243" s="10">
        <f t="shared" si="41"/>
        <v>0.19817546118663487</v>
      </c>
    </row>
    <row r="1244" spans="1:8" ht="16.5" customHeight="1" x14ac:dyDescent="0.3">
      <c r="A1244" s="15">
        <v>9610</v>
      </c>
      <c r="B1244" s="14" t="s">
        <v>25</v>
      </c>
      <c r="C1244" s="13">
        <v>74.159474199999991</v>
      </c>
      <c r="D1244" s="13">
        <v>325.32351</v>
      </c>
      <c r="E1244" s="13">
        <v>52.700804900000001</v>
      </c>
      <c r="F1244" s="12">
        <v>177.53437</v>
      </c>
      <c r="G1244" s="11">
        <f t="shared" si="40"/>
        <v>-147.78914</v>
      </c>
      <c r="H1244" s="10">
        <f t="shared" si="41"/>
        <v>-0.45428361448577759</v>
      </c>
    </row>
    <row r="1245" spans="1:8" ht="25.5" customHeight="1" x14ac:dyDescent="0.3">
      <c r="A1245" s="15">
        <v>9611</v>
      </c>
      <c r="B1245" s="14" t="s">
        <v>24</v>
      </c>
      <c r="C1245" s="13">
        <v>11.908590999999999</v>
      </c>
      <c r="D1245" s="13">
        <v>230.29977</v>
      </c>
      <c r="E1245" s="13">
        <v>17.345603999999998</v>
      </c>
      <c r="F1245" s="12">
        <v>317.82241999999997</v>
      </c>
      <c r="G1245" s="11">
        <f t="shared" si="40"/>
        <v>87.52264999999997</v>
      </c>
      <c r="H1245" s="10">
        <f t="shared" si="41"/>
        <v>0.38003793924761614</v>
      </c>
    </row>
    <row r="1246" spans="1:8" ht="25.5" customHeight="1" x14ac:dyDescent="0.3">
      <c r="A1246" s="15">
        <v>9612</v>
      </c>
      <c r="B1246" s="14" t="s">
        <v>23</v>
      </c>
      <c r="C1246" s="13">
        <v>53.042651398000004</v>
      </c>
      <c r="D1246" s="13">
        <v>1233.1557499999999</v>
      </c>
      <c r="E1246" s="13">
        <v>66.121460167999899</v>
      </c>
      <c r="F1246" s="12">
        <v>2630.97714</v>
      </c>
      <c r="G1246" s="11">
        <f t="shared" si="40"/>
        <v>1397.8213900000001</v>
      </c>
      <c r="H1246" s="10">
        <f t="shared" si="41"/>
        <v>1.1335319078713295</v>
      </c>
    </row>
    <row r="1247" spans="1:8" ht="16.5" customHeight="1" x14ac:dyDescent="0.3">
      <c r="A1247" s="15">
        <v>9613</v>
      </c>
      <c r="B1247" s="14" t="s">
        <v>22</v>
      </c>
      <c r="C1247" s="13">
        <v>303.659426</v>
      </c>
      <c r="D1247" s="13">
        <v>1971.7655300000001</v>
      </c>
      <c r="E1247" s="13">
        <v>674.82282140000007</v>
      </c>
      <c r="F1247" s="12">
        <v>3611.5151599999999</v>
      </c>
      <c r="G1247" s="11">
        <f t="shared" si="40"/>
        <v>1639.7496299999998</v>
      </c>
      <c r="H1247" s="10">
        <f t="shared" si="41"/>
        <v>0.83161491823016076</v>
      </c>
    </row>
    <row r="1248" spans="1:8" ht="16.5" customHeight="1" x14ac:dyDescent="0.3">
      <c r="A1248" s="15">
        <v>9614</v>
      </c>
      <c r="B1248" s="14" t="s">
        <v>21</v>
      </c>
      <c r="C1248" s="13">
        <v>47.594014999999999</v>
      </c>
      <c r="D1248" s="13">
        <v>144.91745</v>
      </c>
      <c r="E1248" s="13">
        <v>38.889197000000003</v>
      </c>
      <c r="F1248" s="12">
        <v>275.18079999999998</v>
      </c>
      <c r="G1248" s="11">
        <f t="shared" si="40"/>
        <v>130.26334999999997</v>
      </c>
      <c r="H1248" s="10">
        <f t="shared" si="41"/>
        <v>0.89887967253080958</v>
      </c>
    </row>
    <row r="1249" spans="1:8" ht="25.5" customHeight="1" x14ac:dyDescent="0.3">
      <c r="A1249" s="15">
        <v>9615</v>
      </c>
      <c r="B1249" s="14" t="s">
        <v>20</v>
      </c>
      <c r="C1249" s="13">
        <v>191.00207285200003</v>
      </c>
      <c r="D1249" s="13">
        <v>2071.23891</v>
      </c>
      <c r="E1249" s="13">
        <v>196.42880540000002</v>
      </c>
      <c r="F1249" s="12">
        <v>1776.04754</v>
      </c>
      <c r="G1249" s="11">
        <f t="shared" si="40"/>
        <v>-295.19137000000001</v>
      </c>
      <c r="H1249" s="10">
        <f t="shared" si="41"/>
        <v>-0.14251922777947426</v>
      </c>
    </row>
    <row r="1250" spans="1:8" ht="25.5" customHeight="1" x14ac:dyDescent="0.3">
      <c r="A1250" s="15">
        <v>9616</v>
      </c>
      <c r="B1250" s="14" t="s">
        <v>19</v>
      </c>
      <c r="C1250" s="13">
        <v>206.3668505</v>
      </c>
      <c r="D1250" s="13">
        <v>2916.72138</v>
      </c>
      <c r="E1250" s="13">
        <v>291.85947739999995</v>
      </c>
      <c r="F1250" s="12">
        <v>4294.24982</v>
      </c>
      <c r="G1250" s="11">
        <f t="shared" si="40"/>
        <v>1377.52844</v>
      </c>
      <c r="H1250" s="10">
        <f t="shared" si="41"/>
        <v>0.47228660558589247</v>
      </c>
    </row>
    <row r="1251" spans="1:8" ht="16.5" customHeight="1" x14ac:dyDescent="0.3">
      <c r="A1251" s="15">
        <v>9617</v>
      </c>
      <c r="B1251" s="14" t="s">
        <v>18</v>
      </c>
      <c r="C1251" s="13">
        <v>312.80146380000002</v>
      </c>
      <c r="D1251" s="13">
        <v>1508.17896</v>
      </c>
      <c r="E1251" s="13">
        <v>417.86545598000004</v>
      </c>
      <c r="F1251" s="12">
        <v>2132.3272200000001</v>
      </c>
      <c r="G1251" s="11">
        <f t="shared" si="40"/>
        <v>624.14826000000016</v>
      </c>
      <c r="H1251" s="10">
        <f t="shared" si="41"/>
        <v>0.41384230688379325</v>
      </c>
    </row>
    <row r="1252" spans="1:8" ht="16.5" customHeight="1" x14ac:dyDescent="0.3">
      <c r="A1252" s="15">
        <v>9618</v>
      </c>
      <c r="B1252" s="14" t="s">
        <v>17</v>
      </c>
      <c r="C1252" s="13">
        <v>26.53603</v>
      </c>
      <c r="D1252" s="13">
        <v>135.53023000000002</v>
      </c>
      <c r="E1252" s="13">
        <v>19.909717000000001</v>
      </c>
      <c r="F1252" s="12">
        <v>137.33534</v>
      </c>
      <c r="G1252" s="11">
        <f t="shared" si="40"/>
        <v>1.8051099999999849</v>
      </c>
      <c r="H1252" s="10">
        <f t="shared" si="41"/>
        <v>1.3318873582668492E-2</v>
      </c>
    </row>
    <row r="1253" spans="1:8" ht="16.5" customHeight="1" x14ac:dyDescent="0.3">
      <c r="A1253" s="15">
        <v>9619</v>
      </c>
      <c r="B1253" s="14" t="s">
        <v>16</v>
      </c>
      <c r="C1253" s="13">
        <v>11320.9741290001</v>
      </c>
      <c r="D1253" s="13">
        <v>47476.696880000003</v>
      </c>
      <c r="E1253" s="13">
        <v>10231.421983799999</v>
      </c>
      <c r="F1253" s="12">
        <v>49190.130199999898</v>
      </c>
      <c r="G1253" s="11">
        <f t="shared" si="40"/>
        <v>1713.4333199998946</v>
      </c>
      <c r="H1253" s="10">
        <f t="shared" si="41"/>
        <v>3.6089985879402958E-2</v>
      </c>
    </row>
    <row r="1254" spans="1:8" ht="25.5" customHeight="1" x14ac:dyDescent="0.3">
      <c r="A1254" s="15">
        <v>9620</v>
      </c>
      <c r="B1254" s="14" t="s">
        <v>1343</v>
      </c>
      <c r="C1254" s="13">
        <v>76.380836000000002</v>
      </c>
      <c r="D1254" s="13">
        <v>326.77503000000002</v>
      </c>
      <c r="E1254" s="13">
        <v>119.333172</v>
      </c>
      <c r="F1254" s="12">
        <v>557.37166000000002</v>
      </c>
      <c r="G1254" s="11">
        <f t="shared" si="40"/>
        <v>230.59663</v>
      </c>
      <c r="H1254" s="10">
        <f t="shared" si="41"/>
        <v>0.70567396168550578</v>
      </c>
    </row>
    <row r="1255" spans="1:8" ht="25.5" customHeight="1" x14ac:dyDescent="0.3">
      <c r="A1255" s="15">
        <v>9701</v>
      </c>
      <c r="B1255" s="14" t="s">
        <v>15</v>
      </c>
      <c r="C1255" s="13">
        <v>6.9649000000000003E-2</v>
      </c>
      <c r="D1255" s="13">
        <v>15.844479999999999</v>
      </c>
      <c r="E1255" s="13">
        <v>0.10016280000000001</v>
      </c>
      <c r="F1255" s="12">
        <v>21.7379</v>
      </c>
      <c r="G1255" s="11">
        <f t="shared" si="40"/>
        <v>5.8934200000000008</v>
      </c>
      <c r="H1255" s="10">
        <f t="shared" si="41"/>
        <v>0.37195414428242524</v>
      </c>
    </row>
    <row r="1256" spans="1:8" ht="16.5" customHeight="1" x14ac:dyDescent="0.3">
      <c r="A1256" s="15">
        <v>9702</v>
      </c>
      <c r="B1256" s="14" t="s">
        <v>14</v>
      </c>
      <c r="C1256" s="13">
        <v>8.9999999999999998E-4</v>
      </c>
      <c r="D1256" s="13">
        <v>1.89191</v>
      </c>
      <c r="E1256" s="13">
        <v>0</v>
      </c>
      <c r="F1256" s="12">
        <v>0</v>
      </c>
      <c r="G1256" s="11">
        <f t="shared" si="40"/>
        <v>-1.89191</v>
      </c>
      <c r="H1256" s="10">
        <f t="shared" si="41"/>
        <v>-1</v>
      </c>
    </row>
    <row r="1257" spans="1:8" ht="16.5" customHeight="1" x14ac:dyDescent="0.3">
      <c r="A1257" s="15">
        <v>9703</v>
      </c>
      <c r="B1257" s="14" t="s">
        <v>13</v>
      </c>
      <c r="C1257" s="13">
        <v>7.077E-2</v>
      </c>
      <c r="D1257" s="13">
        <v>11.51276</v>
      </c>
      <c r="E1257" s="13">
        <v>0</v>
      </c>
      <c r="F1257" s="12">
        <v>0</v>
      </c>
      <c r="G1257" s="11">
        <f t="shared" si="40"/>
        <v>-11.51276</v>
      </c>
      <c r="H1257" s="10">
        <f t="shared" si="41"/>
        <v>-1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7.6425425000000005E-2</v>
      </c>
      <c r="D1259" s="13">
        <v>44.309890000000003</v>
      </c>
      <c r="E1259" s="13">
        <v>0</v>
      </c>
      <c r="F1259" s="12">
        <v>0</v>
      </c>
      <c r="G1259" s="11">
        <f t="shared" si="40"/>
        <v>-44.309890000000003</v>
      </c>
      <c r="H1259" s="10">
        <f t="shared" si="41"/>
        <v>-1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857.11684100000002</v>
      </c>
      <c r="D1265" s="13">
        <v>14741.99302</v>
      </c>
      <c r="E1265" s="13">
        <v>2713.6140210000003</v>
      </c>
      <c r="F1265" s="12">
        <v>69898.643510000009</v>
      </c>
      <c r="G1265" s="11">
        <f t="shared" si="40"/>
        <v>55156.650490000007</v>
      </c>
      <c r="H1265" s="10">
        <f t="shared" si="41"/>
        <v>3.7414649711996679</v>
      </c>
    </row>
    <row r="1266" spans="1:8" x14ac:dyDescent="0.3">
      <c r="A1266" s="4"/>
      <c r="B1266" s="9" t="s">
        <v>4</v>
      </c>
      <c r="C1266" s="4">
        <f>SUM(C6:C1265)</f>
        <v>11360267.037149096</v>
      </c>
      <c r="D1266" s="4">
        <f>SUM(D6:D1265)</f>
        <v>13601518.000499988</v>
      </c>
      <c r="E1266" s="4">
        <f>SUM(E6:E1265)</f>
        <v>7976091.494433891</v>
      </c>
      <c r="F1266" s="4">
        <f>SUM(F6:F1265)</f>
        <v>16198397.47807003</v>
      </c>
      <c r="G1266" s="8">
        <f t="shared" ref="G1266" si="42">F1266-D1266</f>
        <v>2596879.477570042</v>
      </c>
      <c r="H1266" s="7">
        <f>G1266/D1266</f>
        <v>0.19092570972406031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2023-05-03T13:10:58Z</dcterms:modified>
</cp:coreProperties>
</file>