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5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<sst xmlns="http://schemas.openxmlformats.org/spreadsheetml/2006/main" count="116" uniqueCount="116">
  <si>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</si>
  <si>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</si>
  <si>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</si>
  <si>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</si>
  <si>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</si>
  <si>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</si>
  <si>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</si>
  <si>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</si>
  <si>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</si>
  <si>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</si>
  <si>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</si>
  <si>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</si>
  <si>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</si>
  <si>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</si>
  <si>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</si>
  <si>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</si>
  <si>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</si>
  <si>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</si>
  <si>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</si>
  <si>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</si>
  <si>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</si>
  <si>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</si>
  <si>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</si>
  <si>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</si>
  <si>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</si>
  <si>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</si>
  <si>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</si>
  <si>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</si>
  <si>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</si>
  <si>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</si>
  <si>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</si>
  <si>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</si>
  <si>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</si>
  <si>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</si>
  <si>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</si>
  <si>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</si>
  <si>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</si>
  <si>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</si>
  <si>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</si>
  <si>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</si>
  <si>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</si>
  <si>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</si>
  <si>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</si>
  <si>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</si>
  <si>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</si>
  <si>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</si>
  <si>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</si>
  <si>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</si>
  <si>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</si>
  <si>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</si>
  <si>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</si>
  <si>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</si>
  <si>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</si>
  <si>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</si>
  <si>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</si>
  <si>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</si>
  <si>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</si>
  <si>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</si>
  <si>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</si>
  <si>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</si>
  <si>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</si>
  <si>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</si>
  <si>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</si>
  <si>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</si>
  <si>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</si>
  <si>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</si>
  <si>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</si>
  <si>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</si>
  <si>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</si>
  <si>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</si>
  <si>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</si>
  <si>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</si>
  <si>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</si>
  <si>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</si>
  <si>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</si>
  <si>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</si>
  <si>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</si>
  <si>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</si>
  <si>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</si>
  <si>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</si>
  <si>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</si>
  <si>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</si>
  <si>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</si>
  <si>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</si>
  <si>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</si>
  <si>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</si>
  <si>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</si>
  <si>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</si>
  <si>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</si>
  <si>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</si>
  <si>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</si>
  <si>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</si>
  <si>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</si>
  <si>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</si>
  <si>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</si>
  <si>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</si>
  <si>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</si>
  <si>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</si>
  <si>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</si>
  <si>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</si>
  <si>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</si>
  <si>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</si>
  <si>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</si>
  <si>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</si>
  <si>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</si>
  <si>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</si>
  <si>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</si>
  <si>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</si>
  <si>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</si>
  <si>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</si>
  <si>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</si>
  <si>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</si>
  <si>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</si>
  <si>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січень-травень 2022 р.</t>
  </si>
  <si>
    <t>січень-травень 2023 р.</t>
  </si>
  <si>
    <t xml:space="preserve"> Оподаткований імпорт за товарними групами за кодами УКТЗЕД за січень-травень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</si>
</sst>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19743.211640000001</v>
      </c>
      <c r="D6" s="21">
        <v>28732.920180000001</v>
      </c>
      <c r="E6" s="10">
        <f t="shared" ref="E6:E37" si="0">D6-C6</f>
        <v>8989.7085399999996</v>
      </c>
      <c r="F6" s="14">
        <f t="shared" ref="F6:F37" si="1">E6/C6</f>
        <v>0.45533161999776844</v>
      </c>
    </row>
    <row r="7" spans="1:6" x14ac:dyDescent="0.3">
      <c r="A7" s="20" t="s">
        <v>107</v>
      </c>
      <c r="B7" s="18" t="s">
        <v>106</v>
      </c>
      <c r="C7" s="15">
        <v>57117.085060000099</v>
      </c>
      <c r="D7" s="15">
        <v>51150.361149999997</v>
      </c>
      <c r="E7" s="10">
        <f t="shared" si="0"/>
        <v>-5966.7239100001025</v>
      </c>
      <c r="F7" s="14">
        <f t="shared" si="1"/>
        <v>-0.10446478323836388</v>
      </c>
    </row>
    <row r="8" spans="1:6" x14ac:dyDescent="0.3">
      <c r="A8" s="20" t="s">
        <v>105</v>
      </c>
      <c r="B8" s="18" t="s">
        <v>104</v>
      </c>
      <c r="C8" s="15">
        <v>186251.62147000001</v>
      </c>
      <c r="D8" s="15">
        <v>312261.05937000102</v>
      </c>
      <c r="E8" s="10">
        <f t="shared" si="0"/>
        <v>126009.43790000101</v>
      </c>
      <c r="F8" s="14">
        <f t="shared" si="1"/>
        <v>0.67655485039789387</v>
      </c>
    </row>
    <row r="9" spans="1:6" x14ac:dyDescent="0.3">
      <c r="A9" s="20" t="s">
        <v>103</v>
      </c>
      <c r="B9" s="18" t="s">
        <v>102</v>
      </c>
      <c r="C9" s="15">
        <v>78281.784310000105</v>
      </c>
      <c r="D9" s="15">
        <v>105438.09014</v>
      </c>
      <c r="E9" s="10">
        <f t="shared" si="0"/>
        <v>27156.305829999896</v>
      </c>
      <c r="F9" s="14">
        <f t="shared" si="1"/>
        <v>0.34690453301957774</v>
      </c>
    </row>
    <row r="10" spans="1:6" ht="16.5" customHeight="1" x14ac:dyDescent="0.3">
      <c r="A10" s="20" t="s">
        <v>101</v>
      </c>
      <c r="B10" s="18" t="s">
        <v>100</v>
      </c>
      <c r="C10" s="15">
        <v>4579.8167800000001</v>
      </c>
      <c r="D10" s="15">
        <v>9999.4510900000005</v>
      </c>
      <c r="E10" s="10">
        <f t="shared" si="0"/>
        <v>5419.6343100000004</v>
      </c>
      <c r="F10" s="14">
        <f t="shared" si="1"/>
        <v>1.1833736086708693</v>
      </c>
    </row>
    <row r="11" spans="1:6" ht="16.5" customHeight="1" x14ac:dyDescent="0.3">
      <c r="A11" s="20" t="s">
        <v>99</v>
      </c>
      <c r="B11" s="18" t="s">
        <v>98</v>
      </c>
      <c r="C11" s="15">
        <v>19941.015299999999</v>
      </c>
      <c r="D11" s="15">
        <v>22936.605969999899</v>
      </c>
      <c r="E11" s="10">
        <f t="shared" si="0"/>
        <v>2995.5906699998995</v>
      </c>
      <c r="F11" s="14">
        <f t="shared" si="1"/>
        <v>0.15022257517649565</v>
      </c>
    </row>
    <row r="12" spans="1:6" ht="16.5" customHeight="1" x14ac:dyDescent="0.3">
      <c r="A12" s="20" t="s">
        <v>97</v>
      </c>
      <c r="B12" s="18" t="s">
        <v>96</v>
      </c>
      <c r="C12" s="15">
        <v>96568.86743000061</v>
      </c>
      <c r="D12" s="15">
        <v>221070.713249997</v>
      </c>
      <c r="E12" s="10">
        <f t="shared" si="0"/>
        <v>124501.84581999639</v>
      </c>
      <c r="F12" s="14">
        <f t="shared" si="1"/>
        <v>1.2892544888780375</v>
      </c>
    </row>
    <row r="13" spans="1:6" ht="16.5" customHeight="1" x14ac:dyDescent="0.3">
      <c r="A13" s="20" t="s">
        <v>95</v>
      </c>
      <c r="B13" s="18" t="s">
        <v>94</v>
      </c>
      <c r="C13" s="15">
        <v>207870.00720000101</v>
      </c>
      <c r="D13" s="15">
        <v>320721.63623000099</v>
      </c>
      <c r="E13" s="10">
        <f t="shared" si="0"/>
        <v>112851.62902999998</v>
      </c>
      <c r="F13" s="14">
        <f t="shared" si="1"/>
        <v>0.54289519950523879</v>
      </c>
    </row>
    <row r="14" spans="1:6" ht="16.5" customHeight="1" x14ac:dyDescent="0.3">
      <c r="A14" s="20" t="s">
        <v>93</v>
      </c>
      <c r="B14" s="18" t="s">
        <v>92</v>
      </c>
      <c r="C14" s="15">
        <v>70842.952390000195</v>
      </c>
      <c r="D14" s="15">
        <v>110961.56035</v>
      </c>
      <c r="E14" s="10">
        <f t="shared" si="0"/>
        <v>40118.607959999805</v>
      </c>
      <c r="F14" s="14">
        <f t="shared" si="1"/>
        <v>0.56630344454225101</v>
      </c>
    </row>
    <row r="15" spans="1:6" ht="16.5" customHeight="1" x14ac:dyDescent="0.3">
      <c r="A15" s="19">
        <v>10</v>
      </c>
      <c r="B15" s="18" t="s">
        <v>91</v>
      </c>
      <c r="C15" s="15">
        <v>82085.561379999912</v>
      </c>
      <c r="D15" s="15">
        <v>77211.114979999897</v>
      </c>
      <c r="E15" s="10">
        <f t="shared" si="0"/>
        <v>-4874.4464000000153</v>
      </c>
      <c r="F15" s="14">
        <f t="shared" si="1"/>
        <v>-5.9382506716798442E-2</v>
      </c>
    </row>
    <row r="16" spans="1:6" ht="16.5" customHeight="1" x14ac:dyDescent="0.3">
      <c r="A16" s="19">
        <v>11</v>
      </c>
      <c r="B16" s="18" t="s">
        <v>90</v>
      </c>
      <c r="C16" s="15">
        <v>15346.158800000001</v>
      </c>
      <c r="D16" s="15">
        <v>10200.182480000001</v>
      </c>
      <c r="E16" s="10">
        <f t="shared" si="0"/>
        <v>-5145.9763199999998</v>
      </c>
      <c r="F16" s="14">
        <f t="shared" si="1"/>
        <v>-0.33532666949855877</v>
      </c>
    </row>
    <row r="17" spans="1:6" ht="16.5" customHeight="1" x14ac:dyDescent="0.3">
      <c r="A17" s="19">
        <v>12</v>
      </c>
      <c r="B17" s="18" t="s">
        <v>89</v>
      </c>
      <c r="C17" s="15">
        <v>212680.34899999999</v>
      </c>
      <c r="D17" s="15">
        <v>257991.48177000001</v>
      </c>
      <c r="E17" s="10">
        <f t="shared" si="0"/>
        <v>45311.132770000026</v>
      </c>
      <c r="F17" s="14">
        <f t="shared" si="1"/>
        <v>0.21304804596686094</v>
      </c>
    </row>
    <row r="18" spans="1:6" ht="16.5" customHeight="1" x14ac:dyDescent="0.3">
      <c r="A18" s="19">
        <v>13</v>
      </c>
      <c r="B18" s="18" t="s">
        <v>88</v>
      </c>
      <c r="C18" s="15">
        <v>8944.0539800000006</v>
      </c>
      <c r="D18" s="15">
        <v>11874.825070000001</v>
      </c>
      <c r="E18" s="10">
        <f t="shared" si="0"/>
        <v>2930.7710900000002</v>
      </c>
      <c r="F18" s="14">
        <f t="shared" si="1"/>
        <v>0.32767815316785465</v>
      </c>
    </row>
    <row r="19" spans="1:6" ht="16.5" customHeight="1" x14ac:dyDescent="0.3">
      <c r="A19" s="19">
        <v>14</v>
      </c>
      <c r="B19" s="18" t="s">
        <v>87</v>
      </c>
      <c r="C19" s="15">
        <v>1305.0965800000001</v>
      </c>
      <c r="D19" s="15">
        <v>338.02087</v>
      </c>
      <c r="E19" s="10">
        <f t="shared" si="0"/>
        <v>-967.07571000000007</v>
      </c>
      <c r="F19" s="14">
        <f t="shared" si="1"/>
        <v>-0.74099934427841341</v>
      </c>
    </row>
    <row r="20" spans="1:6" ht="16.5" customHeight="1" x14ac:dyDescent="0.3">
      <c r="A20" s="19">
        <v>15</v>
      </c>
      <c r="B20" s="18" t="s">
        <v>86</v>
      </c>
      <c r="C20" s="15">
        <v>110374.87142</v>
      </c>
      <c r="D20" s="15">
        <v>93079.817239999989</v>
      </c>
      <c r="E20" s="10">
        <f t="shared" si="0"/>
        <v>-17295.054180000006</v>
      </c>
      <c r="F20" s="14">
        <f t="shared" si="1"/>
        <v>-0.15669376514323288</v>
      </c>
    </row>
    <row r="21" spans="1:6" ht="16.5" customHeight="1" x14ac:dyDescent="0.3">
      <c r="A21" s="19">
        <v>16</v>
      </c>
      <c r="B21" s="18" t="s">
        <v>85</v>
      </c>
      <c r="C21" s="15">
        <v>48125.448550000197</v>
      </c>
      <c r="D21" s="15">
        <v>62087.091479999901</v>
      </c>
      <c r="E21" s="10">
        <f t="shared" si="0"/>
        <v>13961.642929999703</v>
      </c>
      <c r="F21" s="14">
        <f t="shared" si="1"/>
        <v>0.29010935691319695</v>
      </c>
    </row>
    <row r="22" spans="1:6" ht="16.5" customHeight="1" x14ac:dyDescent="0.3">
      <c r="A22" s="19">
        <v>17</v>
      </c>
      <c r="B22" s="18" t="s">
        <v>84</v>
      </c>
      <c r="C22" s="15">
        <v>25211.373030000002</v>
      </c>
      <c r="D22" s="15">
        <v>39017.450660000104</v>
      </c>
      <c r="E22" s="10">
        <f t="shared" si="0"/>
        <v>13806.077630000102</v>
      </c>
      <c r="F22" s="14">
        <f t="shared" si="1"/>
        <v>0.5476130797625226</v>
      </c>
    </row>
    <row r="23" spans="1:6" ht="16.5" customHeight="1" x14ac:dyDescent="0.3">
      <c r="A23" s="19">
        <v>18</v>
      </c>
      <c r="B23" s="18" t="s">
        <v>83</v>
      </c>
      <c r="C23" s="15">
        <v>85126.532179999907</v>
      </c>
      <c r="D23" s="15">
        <v>109440.46675000001</v>
      </c>
      <c r="E23" s="10">
        <f t="shared" si="0"/>
        <v>24313.934570000099</v>
      </c>
      <c r="F23" s="14">
        <f t="shared" si="1"/>
        <v>0.28562110951011521</v>
      </c>
    </row>
    <row r="24" spans="1:6" ht="25.5" customHeight="1" x14ac:dyDescent="0.3">
      <c r="A24" s="19">
        <v>19</v>
      </c>
      <c r="B24" s="18" t="s">
        <v>82</v>
      </c>
      <c r="C24" s="15">
        <v>98124.662139999593</v>
      </c>
      <c r="D24" s="15">
        <v>100275.94259000001</v>
      </c>
      <c r="E24" s="10">
        <f t="shared" si="0"/>
        <v>2151.2804500004131</v>
      </c>
      <c r="F24" s="14">
        <f t="shared" si="1"/>
        <v>2.19239526851167E-2</v>
      </c>
    </row>
    <row r="25" spans="1:6" ht="16.5" customHeight="1" x14ac:dyDescent="0.3">
      <c r="A25" s="19">
        <v>20</v>
      </c>
      <c r="B25" s="18" t="s">
        <v>81</v>
      </c>
      <c r="C25" s="15">
        <v>61207.851129999901</v>
      </c>
      <c r="D25" s="15">
        <v>106875.57293000001</v>
      </c>
      <c r="E25" s="10">
        <f t="shared" si="0"/>
        <v>45667.721800000108</v>
      </c>
      <c r="F25" s="14">
        <f t="shared" si="1"/>
        <v>0.74610888892351457</v>
      </c>
    </row>
    <row r="26" spans="1:6" ht="16.5" customHeight="1" x14ac:dyDescent="0.3">
      <c r="A26" s="19">
        <v>21</v>
      </c>
      <c r="B26" s="18" t="s">
        <v>80</v>
      </c>
      <c r="C26" s="15">
        <v>132672.22639</v>
      </c>
      <c r="D26" s="15">
        <v>181676.35446999999</v>
      </c>
      <c r="E26" s="10">
        <f t="shared" si="0"/>
        <v>49004.128079999995</v>
      </c>
      <c r="F26" s="14">
        <f t="shared" si="1"/>
        <v>0.36936237080961221</v>
      </c>
    </row>
    <row r="27" spans="1:6" ht="16.5" customHeight="1" x14ac:dyDescent="0.3">
      <c r="A27" s="19">
        <v>22</v>
      </c>
      <c r="B27" s="18" t="s">
        <v>79</v>
      </c>
      <c r="C27" s="15">
        <v>116915.80016000099</v>
      </c>
      <c r="D27" s="15">
        <v>255310.11137000303</v>
      </c>
      <c r="E27" s="10">
        <f t="shared" si="0"/>
        <v>138394.31121000205</v>
      </c>
      <c r="F27" s="14">
        <f t="shared" si="1"/>
        <v>1.1837092251056522</v>
      </c>
    </row>
    <row r="28" spans="1:6" ht="16.5" customHeight="1" x14ac:dyDescent="0.3">
      <c r="A28" s="19">
        <v>23</v>
      </c>
      <c r="B28" s="18" t="s">
        <v>78</v>
      </c>
      <c r="C28" s="15">
        <v>113869.90446999999</v>
      </c>
      <c r="D28" s="15">
        <v>157343.59884999902</v>
      </c>
      <c r="E28" s="10">
        <f t="shared" si="0"/>
        <v>43473.694379999026</v>
      </c>
      <c r="F28" s="14">
        <f t="shared" si="1"/>
        <v>0.38178388383080225</v>
      </c>
    </row>
    <row r="29" spans="1:6" ht="16.5" customHeight="1" x14ac:dyDescent="0.3">
      <c r="A29" s="19">
        <v>24</v>
      </c>
      <c r="B29" s="18" t="s">
        <v>77</v>
      </c>
      <c r="C29" s="15">
        <v>102942.01442000001</v>
      </c>
      <c r="D29" s="15">
        <v>179645.15168000001</v>
      </c>
      <c r="E29" s="10">
        <f t="shared" si="0"/>
        <v>76703.137260000003</v>
      </c>
      <c r="F29" s="14">
        <f t="shared" si="1"/>
        <v>0.74511012526968579</v>
      </c>
    </row>
    <row r="30" spans="1:6" ht="25.5" customHeight="1" x14ac:dyDescent="0.3">
      <c r="A30" s="19">
        <v>25</v>
      </c>
      <c r="B30" s="18" t="s">
        <v>76</v>
      </c>
      <c r="C30" s="15">
        <v>50500.533519999895</v>
      </c>
      <c r="D30" s="15">
        <v>90320.753099999798</v>
      </c>
      <c r="E30" s="10">
        <f t="shared" si="0"/>
        <v>39820.219579999903</v>
      </c>
      <c r="F30" s="14">
        <f t="shared" si="1"/>
        <v>0.78851086918180313</v>
      </c>
    </row>
    <row r="31" spans="1:6" ht="16.5" customHeight="1" x14ac:dyDescent="0.3">
      <c r="A31" s="19">
        <v>26</v>
      </c>
      <c r="B31" s="18" t="s">
        <v>75</v>
      </c>
      <c r="C31" s="15">
        <v>15228.227220000001</v>
      </c>
      <c r="D31" s="15">
        <v>2300.9803500000003</v>
      </c>
      <c r="E31" s="10">
        <f t="shared" si="0"/>
        <v>-12927.246870000001</v>
      </c>
      <c r="F31" s="14">
        <f t="shared" si="1"/>
        <v>-0.84890031408396605</v>
      </c>
    </row>
    <row r="32" spans="1:6" ht="25.5" customHeight="1" x14ac:dyDescent="0.3">
      <c r="A32" s="19">
        <v>27</v>
      </c>
      <c r="B32" s="18" t="s">
        <v>74</v>
      </c>
      <c r="C32" s="15">
        <v>4165611.3469800199</v>
      </c>
      <c r="D32" s="15">
        <v>4288125.7685299702</v>
      </c>
      <c r="E32" s="10">
        <f t="shared" si="0"/>
        <v>122514.42154995026</v>
      </c>
      <c r="F32" s="14">
        <f t="shared" si="1"/>
        <v>2.9410910271014751E-2</v>
      </c>
    </row>
    <row r="33" spans="1:6" ht="16.5" customHeight="1" x14ac:dyDescent="0.3">
      <c r="A33" s="19">
        <v>28</v>
      </c>
      <c r="B33" s="18" t="s">
        <v>73</v>
      </c>
      <c r="C33" s="15">
        <v>111285.05215999999</v>
      </c>
      <c r="D33" s="15">
        <v>142750.74745</v>
      </c>
      <c r="E33" s="10">
        <f t="shared" si="0"/>
        <v>31465.695290000003</v>
      </c>
      <c r="F33" s="14">
        <f t="shared" si="1"/>
        <v>0.28274862328105149</v>
      </c>
    </row>
    <row r="34" spans="1:6" ht="16.5" customHeight="1" x14ac:dyDescent="0.3">
      <c r="A34" s="19">
        <v>29</v>
      </c>
      <c r="B34" s="18" t="s">
        <v>72</v>
      </c>
      <c r="C34" s="15">
        <v>209713.920669999</v>
      </c>
      <c r="D34" s="15">
        <v>220446.52962000002</v>
      </c>
      <c r="E34" s="10">
        <f t="shared" si="0"/>
        <v>10732.608950001013</v>
      </c>
      <c r="F34" s="14">
        <f t="shared" si="1"/>
        <v>5.1177379716674125E-2</v>
      </c>
    </row>
    <row r="35" spans="1:6" ht="16.5" customHeight="1" x14ac:dyDescent="0.3">
      <c r="A35" s="19">
        <v>30</v>
      </c>
      <c r="B35" s="18" t="s">
        <v>71</v>
      </c>
      <c r="C35" s="15">
        <v>607711.5439199981</v>
      </c>
      <c r="D35" s="15">
        <v>674230.19199000101</v>
      </c>
      <c r="E35" s="10">
        <f t="shared" si="0"/>
        <v>66518.648070002906</v>
      </c>
      <c r="F35" s="14">
        <f t="shared" si="1"/>
        <v>0.10945760161297795</v>
      </c>
    </row>
    <row r="36" spans="1:6" ht="16.5" customHeight="1" x14ac:dyDescent="0.3">
      <c r="A36" s="19">
        <v>31</v>
      </c>
      <c r="B36" s="18" t="s">
        <v>70</v>
      </c>
      <c r="C36" s="15">
        <v>497196.51066000003</v>
      </c>
      <c r="D36" s="15">
        <v>655491.96246999502</v>
      </c>
      <c r="E36" s="10">
        <f t="shared" si="0"/>
        <v>158295.45180999499</v>
      </c>
      <c r="F36" s="14">
        <f t="shared" si="1"/>
        <v>0.31837603123937214</v>
      </c>
    </row>
    <row r="37" spans="1:6" ht="16.5" customHeight="1" x14ac:dyDescent="0.3">
      <c r="A37" s="19">
        <v>32</v>
      </c>
      <c r="B37" s="18" t="s">
        <v>69</v>
      </c>
      <c r="C37" s="15">
        <v>78197.974619999601</v>
      </c>
      <c r="D37" s="15">
        <v>125577.39631</v>
      </c>
      <c r="E37" s="10">
        <f t="shared" si="0"/>
        <v>47379.421690000396</v>
      </c>
      <c r="F37" s="14">
        <f t="shared" si="1"/>
        <v>0.60589065024048361</v>
      </c>
    </row>
    <row r="38" spans="1:6" ht="16.5" customHeight="1" x14ac:dyDescent="0.3">
      <c r="A38" s="19">
        <v>33</v>
      </c>
      <c r="B38" s="18" t="s">
        <v>68</v>
      </c>
      <c r="C38" s="15">
        <v>161476.27665999901</v>
      </c>
      <c r="D38" s="15">
        <v>297789.71222999902</v>
      </c>
      <c r="E38" s="10">
        <f t="shared" ref="E38:E69" si="2">D38-C38</f>
        <v>136313.43557</v>
      </c>
      <c r="F38" s="14">
        <f t="shared" ref="F38:F69" si="3">E38/C38</f>
        <v>0.84417004398125084</v>
      </c>
    </row>
    <row r="39" spans="1:6" ht="16.5" customHeight="1" x14ac:dyDescent="0.3">
      <c r="A39" s="19">
        <v>34</v>
      </c>
      <c r="B39" s="18" t="s">
        <v>67</v>
      </c>
      <c r="C39" s="15">
        <v>112688.27395</v>
      </c>
      <c r="D39" s="15">
        <v>179224.01812999998</v>
      </c>
      <c r="E39" s="10">
        <f t="shared" si="2"/>
        <v>66535.74417999998</v>
      </c>
      <c r="F39" s="14">
        <f t="shared" si="3"/>
        <v>0.59044070734033971</v>
      </c>
    </row>
    <row r="40" spans="1:6" ht="16.5" customHeight="1" x14ac:dyDescent="0.3">
      <c r="A40" s="19">
        <v>35</v>
      </c>
      <c r="B40" s="18" t="s">
        <v>66</v>
      </c>
      <c r="C40" s="15">
        <v>29805.385280000002</v>
      </c>
      <c r="D40" s="15">
        <v>48426.322350000206</v>
      </c>
      <c r="E40" s="10">
        <f t="shared" si="2"/>
        <v>18620.937070000204</v>
      </c>
      <c r="F40" s="14">
        <f t="shared" si="3"/>
        <v>0.62475075879979369</v>
      </c>
    </row>
    <row r="41" spans="1:6" ht="16.5" customHeight="1" x14ac:dyDescent="0.3">
      <c r="A41" s="19">
        <v>36</v>
      </c>
      <c r="B41" s="18" t="s">
        <v>65</v>
      </c>
      <c r="C41" s="15">
        <v>2241.0943299999999</v>
      </c>
      <c r="D41" s="15">
        <v>3495.9438999999998</v>
      </c>
      <c r="E41" s="10">
        <f t="shared" si="2"/>
        <v>1254.8495699999999</v>
      </c>
      <c r="F41" s="14">
        <f t="shared" si="3"/>
        <v>0.55992715398106419</v>
      </c>
    </row>
    <row r="42" spans="1:6" ht="16.5" customHeight="1" x14ac:dyDescent="0.3">
      <c r="A42" s="19">
        <v>37</v>
      </c>
      <c r="B42" s="18" t="s">
        <v>64</v>
      </c>
      <c r="C42" s="15">
        <v>6852.9349499999998</v>
      </c>
      <c r="D42" s="15">
        <v>8327.1599299999998</v>
      </c>
      <c r="E42" s="10">
        <f t="shared" si="2"/>
        <v>1474.22498</v>
      </c>
      <c r="F42" s="14">
        <f t="shared" si="3"/>
        <v>0.21512315391232481</v>
      </c>
    </row>
    <row r="43" spans="1:6" ht="16.5" customHeight="1" x14ac:dyDescent="0.3">
      <c r="A43" s="19">
        <v>38</v>
      </c>
      <c r="B43" s="18" t="s">
        <v>63</v>
      </c>
      <c r="C43" s="15">
        <v>638919.95093000098</v>
      </c>
      <c r="D43" s="15">
        <v>718828.63011999906</v>
      </c>
      <c r="E43" s="10">
        <f t="shared" si="2"/>
        <v>79908.679189998074</v>
      </c>
      <c r="F43" s="14">
        <f t="shared" si="3"/>
        <v>0.12506837370422438</v>
      </c>
    </row>
    <row r="44" spans="1:6" ht="16.5" customHeight="1" x14ac:dyDescent="0.3">
      <c r="A44" s="19">
        <v>39</v>
      </c>
      <c r="B44" s="18" t="s">
        <v>62</v>
      </c>
      <c r="C44" s="15">
        <v>695453.45108000597</v>
      </c>
      <c r="D44" s="15">
        <v>952223.83060998295</v>
      </c>
      <c r="E44" s="10">
        <f t="shared" si="2"/>
        <v>256770.37952997698</v>
      </c>
      <c r="F44" s="14">
        <f t="shared" si="3"/>
        <v>0.36921289143252489</v>
      </c>
    </row>
    <row r="45" spans="1:6" ht="16.5" customHeight="1" x14ac:dyDescent="0.3">
      <c r="A45" s="19">
        <v>40</v>
      </c>
      <c r="B45" s="18" t="s">
        <v>61</v>
      </c>
      <c r="C45" s="15">
        <v>212677.39382</v>
      </c>
      <c r="D45" s="15">
        <v>351306.45844000601</v>
      </c>
      <c r="E45" s="10">
        <f t="shared" si="2"/>
        <v>138629.06462000601</v>
      </c>
      <c r="F45" s="14">
        <f t="shared" si="3"/>
        <v>0.65182792646657617</v>
      </c>
    </row>
    <row r="46" spans="1:6" ht="16.5" customHeight="1" x14ac:dyDescent="0.3">
      <c r="A46" s="19">
        <v>41</v>
      </c>
      <c r="B46" s="18" t="s">
        <v>60</v>
      </c>
      <c r="C46" s="15">
        <v>3877.25909</v>
      </c>
      <c r="D46" s="15">
        <v>6710.3570399999999</v>
      </c>
      <c r="E46" s="10">
        <f t="shared" si="2"/>
        <v>2833.0979499999999</v>
      </c>
      <c r="F46" s="14">
        <f t="shared" si="3"/>
        <v>0.7306960624083545</v>
      </c>
    </row>
    <row r="47" spans="1:6" ht="16.5" customHeight="1" x14ac:dyDescent="0.3">
      <c r="A47" s="19">
        <v>42</v>
      </c>
      <c r="B47" s="18" t="s">
        <v>59</v>
      </c>
      <c r="C47" s="15">
        <v>23497.602270000101</v>
      </c>
      <c r="D47" s="15">
        <v>39934.946790000002</v>
      </c>
      <c r="E47" s="10">
        <f t="shared" si="2"/>
        <v>16437.344519999901</v>
      </c>
      <c r="F47" s="14">
        <f t="shared" si="3"/>
        <v>0.69953284301631979</v>
      </c>
    </row>
    <row r="48" spans="1:6" ht="16.5" customHeight="1" x14ac:dyDescent="0.3">
      <c r="A48" s="19">
        <v>43</v>
      </c>
      <c r="B48" s="18" t="s">
        <v>58</v>
      </c>
      <c r="C48" s="15">
        <v>491.33822999999995</v>
      </c>
      <c r="D48" s="15">
        <v>196.92621</v>
      </c>
      <c r="E48" s="10">
        <f t="shared" si="2"/>
        <v>-294.41201999999998</v>
      </c>
      <c r="F48" s="14">
        <f t="shared" si="3"/>
        <v>-0.59920438106352936</v>
      </c>
    </row>
    <row r="49" spans="1:6" ht="16.5" customHeight="1" x14ac:dyDescent="0.3">
      <c r="A49" s="19">
        <v>44</v>
      </c>
      <c r="B49" s="18" t="s">
        <v>57</v>
      </c>
      <c r="C49" s="15">
        <v>79817.6368799997</v>
      </c>
      <c r="D49" s="15">
        <v>67351.496960000208</v>
      </c>
      <c r="E49" s="10">
        <f t="shared" si="2"/>
        <v>-12466.139919999492</v>
      </c>
      <c r="F49" s="14">
        <f t="shared" si="3"/>
        <v>-0.15618277372382589</v>
      </c>
    </row>
    <row r="50" spans="1:6" ht="16.5" customHeight="1" x14ac:dyDescent="0.3">
      <c r="A50" s="19">
        <v>45</v>
      </c>
      <c r="B50" s="18" t="s">
        <v>56</v>
      </c>
      <c r="C50" s="15">
        <v>1890.2978999999998</v>
      </c>
      <c r="D50" s="15">
        <v>3969.1193599999997</v>
      </c>
      <c r="E50" s="10">
        <f t="shared" si="2"/>
        <v>2078.8214600000001</v>
      </c>
      <c r="F50" s="14">
        <f t="shared" si="3"/>
        <v>1.0997321956502202</v>
      </c>
    </row>
    <row r="51" spans="1:6" ht="16.5" customHeight="1" x14ac:dyDescent="0.3">
      <c r="A51" s="19">
        <v>46</v>
      </c>
      <c r="B51" s="18" t="s">
        <v>55</v>
      </c>
      <c r="C51" s="15">
        <v>557.66422000000102</v>
      </c>
      <c r="D51" s="15">
        <v>1069.16274</v>
      </c>
      <c r="E51" s="10">
        <f t="shared" si="2"/>
        <v>511.49851999999896</v>
      </c>
      <c r="F51" s="14">
        <f t="shared" si="3"/>
        <v>0.91721595479085605</v>
      </c>
    </row>
    <row r="52" spans="1:6" ht="16.5" customHeight="1" x14ac:dyDescent="0.3">
      <c r="A52" s="19">
        <v>47</v>
      </c>
      <c r="B52" s="18" t="s">
        <v>54</v>
      </c>
      <c r="C52" s="15">
        <v>12433.31846</v>
      </c>
      <c r="D52" s="15">
        <v>14063.747810000001</v>
      </c>
      <c r="E52" s="10">
        <f t="shared" si="2"/>
        <v>1630.4293500000003</v>
      </c>
      <c r="F52" s="14">
        <f t="shared" si="3"/>
        <v>0.13113388475050775</v>
      </c>
    </row>
    <row r="53" spans="1:6" ht="16.5" customHeight="1" x14ac:dyDescent="0.3">
      <c r="A53" s="19">
        <v>48</v>
      </c>
      <c r="B53" s="18" t="s">
        <v>53</v>
      </c>
      <c r="C53" s="15">
        <v>208566.52400999999</v>
      </c>
      <c r="D53" s="15">
        <v>269151.95384000096</v>
      </c>
      <c r="E53" s="10">
        <f t="shared" si="2"/>
        <v>60585.429830000969</v>
      </c>
      <c r="F53" s="14">
        <f t="shared" si="3"/>
        <v>0.29048491898487083</v>
      </c>
    </row>
    <row r="54" spans="1:6" ht="16.5" customHeight="1" x14ac:dyDescent="0.3">
      <c r="A54" s="19">
        <v>49</v>
      </c>
      <c r="B54" s="18" t="s">
        <v>52</v>
      </c>
      <c r="C54" s="15">
        <v>6462.0510099999801</v>
      </c>
      <c r="D54" s="15">
        <v>6254.1484499999897</v>
      </c>
      <c r="E54" s="10">
        <f t="shared" si="2"/>
        <v>-207.90255999999044</v>
      </c>
      <c r="F54" s="14">
        <f t="shared" si="3"/>
        <v>-3.2172844144724738E-2</v>
      </c>
    </row>
    <row r="55" spans="1:6" ht="16.5" customHeight="1" x14ac:dyDescent="0.3">
      <c r="A55" s="19">
        <v>50</v>
      </c>
      <c r="B55" s="18" t="s">
        <v>51</v>
      </c>
      <c r="C55" s="15">
        <v>59.106529999999999</v>
      </c>
      <c r="D55" s="15">
        <v>11.18976</v>
      </c>
      <c r="E55" s="10">
        <f t="shared" si="2"/>
        <v>-47.91677</v>
      </c>
      <c r="F55" s="14">
        <f t="shared" si="3"/>
        <v>-0.81068487695014413</v>
      </c>
    </row>
    <row r="56" spans="1:6" ht="16.5" customHeight="1" x14ac:dyDescent="0.3">
      <c r="A56" s="19">
        <v>51</v>
      </c>
      <c r="B56" s="18" t="s">
        <v>50</v>
      </c>
      <c r="C56" s="15">
        <v>1174.0260700000001</v>
      </c>
      <c r="D56" s="15">
        <v>1298.5875100000001</v>
      </c>
      <c r="E56" s="10">
        <f t="shared" si="2"/>
        <v>124.56143999999995</v>
      </c>
      <c r="F56" s="14">
        <f t="shared" si="3"/>
        <v>0.10609767805241321</v>
      </c>
    </row>
    <row r="57" spans="1:6" ht="16.5" customHeight="1" x14ac:dyDescent="0.3">
      <c r="A57" s="19">
        <v>52</v>
      </c>
      <c r="B57" s="18" t="s">
        <v>49</v>
      </c>
      <c r="C57" s="15">
        <v>17284.655920000001</v>
      </c>
      <c r="D57" s="15">
        <v>32836.699950000002</v>
      </c>
      <c r="E57" s="10">
        <f t="shared" si="2"/>
        <v>15552.044030000001</v>
      </c>
      <c r="F57" s="14">
        <f t="shared" si="3"/>
        <v>0.89976011683315016</v>
      </c>
    </row>
    <row r="58" spans="1:6" ht="16.5" customHeight="1" x14ac:dyDescent="0.3">
      <c r="A58" s="19">
        <v>53</v>
      </c>
      <c r="B58" s="18" t="s">
        <v>48</v>
      </c>
      <c r="C58" s="15">
        <v>1855.8085800000001</v>
      </c>
      <c r="D58" s="15">
        <v>3759.5007099999998</v>
      </c>
      <c r="E58" s="10">
        <f t="shared" si="2"/>
        <v>1903.6921299999997</v>
      </c>
      <c r="F58" s="14">
        <f t="shared" si="3"/>
        <v>1.025801987616632</v>
      </c>
    </row>
    <row r="59" spans="1:6" ht="16.5" customHeight="1" x14ac:dyDescent="0.3">
      <c r="A59" s="19">
        <v>54</v>
      </c>
      <c r="B59" s="18" t="s">
        <v>47</v>
      </c>
      <c r="C59" s="15">
        <v>24968.940139999999</v>
      </c>
      <c r="D59" s="15">
        <v>54836.219140000001</v>
      </c>
      <c r="E59" s="10">
        <f t="shared" si="2"/>
        <v>29867.279000000002</v>
      </c>
      <c r="F59" s="14">
        <f t="shared" si="3"/>
        <v>1.1961772839589979</v>
      </c>
    </row>
    <row r="60" spans="1:6" ht="16.5" customHeight="1" x14ac:dyDescent="0.3">
      <c r="A60" s="19">
        <v>55</v>
      </c>
      <c r="B60" s="18" t="s">
        <v>46</v>
      </c>
      <c r="C60" s="15">
        <v>31264.0834</v>
      </c>
      <c r="D60" s="15">
        <v>56726.441680000098</v>
      </c>
      <c r="E60" s="10">
        <f t="shared" si="2"/>
        <v>25462.358280000099</v>
      </c>
      <c r="F60" s="14">
        <f t="shared" si="3"/>
        <v>0.81442842747790578</v>
      </c>
    </row>
    <row r="61" spans="1:6" ht="16.5" customHeight="1" x14ac:dyDescent="0.3">
      <c r="A61" s="19">
        <v>56</v>
      </c>
      <c r="B61" s="18" t="s">
        <v>45</v>
      </c>
      <c r="C61" s="15">
        <v>27751.875519999998</v>
      </c>
      <c r="D61" s="15">
        <v>44296.199500000002</v>
      </c>
      <c r="E61" s="10">
        <f t="shared" si="2"/>
        <v>16544.323980000005</v>
      </c>
      <c r="F61" s="14">
        <f t="shared" si="3"/>
        <v>0.59615156345296283</v>
      </c>
    </row>
    <row r="62" spans="1:6" ht="16.5" customHeight="1" x14ac:dyDescent="0.3">
      <c r="A62" s="19">
        <v>57</v>
      </c>
      <c r="B62" s="18" t="s">
        <v>44</v>
      </c>
      <c r="C62" s="15">
        <v>7004.1486099999902</v>
      </c>
      <c r="D62" s="15">
        <v>10229.549859999901</v>
      </c>
      <c r="E62" s="10">
        <f t="shared" si="2"/>
        <v>3225.4012499999108</v>
      </c>
      <c r="F62" s="14">
        <f t="shared" si="3"/>
        <v>0.46049868864788623</v>
      </c>
    </row>
    <row r="63" spans="1:6" ht="16.5" customHeight="1" x14ac:dyDescent="0.3">
      <c r="A63" s="19">
        <v>58</v>
      </c>
      <c r="B63" s="18" t="s">
        <v>43</v>
      </c>
      <c r="C63" s="15">
        <v>9655.6330199999993</v>
      </c>
      <c r="D63" s="15">
        <v>17840.864000000001</v>
      </c>
      <c r="E63" s="10">
        <f t="shared" si="2"/>
        <v>8185.2309800000021</v>
      </c>
      <c r="F63" s="14">
        <f t="shared" si="3"/>
        <v>0.84771562496686548</v>
      </c>
    </row>
    <row r="64" spans="1:6" ht="16.5" customHeight="1" x14ac:dyDescent="0.3">
      <c r="A64" s="19">
        <v>59</v>
      </c>
      <c r="B64" s="18" t="s">
        <v>42</v>
      </c>
      <c r="C64" s="15">
        <v>23111.307410000001</v>
      </c>
      <c r="D64" s="15">
        <v>48080.175450000097</v>
      </c>
      <c r="E64" s="10">
        <f t="shared" si="2"/>
        <v>24968.868040000096</v>
      </c>
      <c r="F64" s="14">
        <f t="shared" si="3"/>
        <v>1.0803745368899533</v>
      </c>
    </row>
    <row r="65" spans="1:6" ht="16.5" customHeight="1" x14ac:dyDescent="0.3">
      <c r="A65" s="19">
        <v>60</v>
      </c>
      <c r="B65" s="18" t="s">
        <v>41</v>
      </c>
      <c r="C65" s="15">
        <v>38148.712160000097</v>
      </c>
      <c r="D65" s="15">
        <v>77212.58650999979</v>
      </c>
      <c r="E65" s="10">
        <f t="shared" si="2"/>
        <v>39063.874349999693</v>
      </c>
      <c r="F65" s="14">
        <f t="shared" si="3"/>
        <v>1.0239893337987742</v>
      </c>
    </row>
    <row r="66" spans="1:6" ht="16.5" customHeight="1" x14ac:dyDescent="0.3">
      <c r="A66" s="19">
        <v>61</v>
      </c>
      <c r="B66" s="18" t="s">
        <v>40</v>
      </c>
      <c r="C66" s="15">
        <v>79870.322889999603</v>
      </c>
      <c r="D66" s="15">
        <v>137320.02834999902</v>
      </c>
      <c r="E66" s="10">
        <f t="shared" si="2"/>
        <v>57449.705459999415</v>
      </c>
      <c r="F66" s="14">
        <f t="shared" si="3"/>
        <v>0.71928725690919393</v>
      </c>
    </row>
    <row r="67" spans="1:6" ht="16.5" customHeight="1" x14ac:dyDescent="0.3">
      <c r="A67" s="19">
        <v>62</v>
      </c>
      <c r="B67" s="18" t="s">
        <v>39</v>
      </c>
      <c r="C67" s="15">
        <v>68282.849370000491</v>
      </c>
      <c r="D67" s="15">
        <v>103075.49480000099</v>
      </c>
      <c r="E67" s="10">
        <f t="shared" si="2"/>
        <v>34792.645430000499</v>
      </c>
      <c r="F67" s="14">
        <f t="shared" si="3"/>
        <v>0.50953710559838417</v>
      </c>
    </row>
    <row r="68" spans="1:6" ht="16.5" customHeight="1" x14ac:dyDescent="0.3">
      <c r="A68" s="19">
        <v>63</v>
      </c>
      <c r="B68" s="18" t="s">
        <v>38</v>
      </c>
      <c r="C68" s="15">
        <v>58198.145289999906</v>
      </c>
      <c r="D68" s="15">
        <v>114935.787589999</v>
      </c>
      <c r="E68" s="10">
        <f t="shared" si="2"/>
        <v>56737.642299999097</v>
      </c>
      <c r="F68" s="14">
        <f t="shared" si="3"/>
        <v>0.97490464717177572</v>
      </c>
    </row>
    <row r="69" spans="1:6" ht="16.5" customHeight="1" x14ac:dyDescent="0.3">
      <c r="A69" s="19">
        <v>64</v>
      </c>
      <c r="B69" s="18" t="s">
        <v>37</v>
      </c>
      <c r="C69" s="15">
        <v>113576.238</v>
      </c>
      <c r="D69" s="15">
        <v>136398.42621999898</v>
      </c>
      <c r="E69" s="10">
        <f t="shared" si="2"/>
        <v>22822.188219998978</v>
      </c>
      <c r="F69" s="14">
        <f t="shared" si="3"/>
        <v>0.20094157564893969</v>
      </c>
    </row>
    <row r="70" spans="1:6" ht="16.5" customHeight="1" x14ac:dyDescent="0.3">
      <c r="A70" s="19">
        <v>65</v>
      </c>
      <c r="B70" s="18" t="s">
        <v>36</v>
      </c>
      <c r="C70" s="15">
        <v>3874.9127100000101</v>
      </c>
      <c r="D70" s="15">
        <v>8214.6089099999899</v>
      </c>
      <c r="E70" s="10">
        <f t="shared" ref="E70:E102" si="4">D70-C70</f>
        <v>4339.6961999999803</v>
      </c>
      <c r="F70" s="14">
        <f t="shared" ref="F70:F102" si="5">E70/C70</f>
        <v>1.1199468284280316</v>
      </c>
    </row>
    <row r="71" spans="1:6" ht="16.5" customHeight="1" x14ac:dyDescent="0.3">
      <c r="A71" s="19">
        <v>66</v>
      </c>
      <c r="B71" s="18" t="s">
        <v>35</v>
      </c>
      <c r="C71" s="15">
        <v>1175.0695600000001</v>
      </c>
      <c r="D71" s="15">
        <v>2845.3184199999901</v>
      </c>
      <c r="E71" s="10">
        <f t="shared" si="4"/>
        <v>1670.2488599999899</v>
      </c>
      <c r="F71" s="14">
        <f t="shared" si="5"/>
        <v>1.421404244358087</v>
      </c>
    </row>
    <row r="72" spans="1:6" ht="16.5" customHeight="1" x14ac:dyDescent="0.3">
      <c r="A72" s="19">
        <v>67</v>
      </c>
      <c r="B72" s="18" t="s">
        <v>34</v>
      </c>
      <c r="C72" s="15">
        <v>1329.82132</v>
      </c>
      <c r="D72" s="15">
        <v>1549.97271</v>
      </c>
      <c r="E72" s="10">
        <f t="shared" si="4"/>
        <v>220.15138999999999</v>
      </c>
      <c r="F72" s="14">
        <f t="shared" si="5"/>
        <v>0.16554960180665473</v>
      </c>
    </row>
    <row r="73" spans="1:6" ht="16.5" customHeight="1" x14ac:dyDescent="0.3">
      <c r="A73" s="19">
        <v>68</v>
      </c>
      <c r="B73" s="18" t="s">
        <v>33</v>
      </c>
      <c r="C73" s="15">
        <v>43475.383179999997</v>
      </c>
      <c r="D73" s="15">
        <v>53158.125560000102</v>
      </c>
      <c r="E73" s="10">
        <f t="shared" si="4"/>
        <v>9682.7423800001052</v>
      </c>
      <c r="F73" s="14">
        <f t="shared" si="5"/>
        <v>0.22271781573289184</v>
      </c>
    </row>
    <row r="74" spans="1:6" ht="16.5" customHeight="1" x14ac:dyDescent="0.3">
      <c r="A74" s="19">
        <v>69</v>
      </c>
      <c r="B74" s="18" t="s">
        <v>32</v>
      </c>
      <c r="C74" s="15">
        <v>46100.162110000107</v>
      </c>
      <c r="D74" s="15">
        <v>71208.016539999895</v>
      </c>
      <c r="E74" s="10">
        <f t="shared" si="4"/>
        <v>25107.854429999788</v>
      </c>
      <c r="F74" s="14">
        <f t="shared" si="5"/>
        <v>0.54463700952047978</v>
      </c>
    </row>
    <row r="75" spans="1:6" ht="16.5" customHeight="1" x14ac:dyDescent="0.3">
      <c r="A75" s="19">
        <v>70</v>
      </c>
      <c r="B75" s="18" t="s">
        <v>31</v>
      </c>
      <c r="C75" s="15">
        <v>76181.125549999997</v>
      </c>
      <c r="D75" s="15">
        <v>108413.73521</v>
      </c>
      <c r="E75" s="10">
        <f t="shared" si="4"/>
        <v>32232.609660000002</v>
      </c>
      <c r="F75" s="14">
        <f t="shared" si="5"/>
        <v>0.4231049282521398</v>
      </c>
    </row>
    <row r="76" spans="1:6" ht="16.5" customHeight="1" x14ac:dyDescent="0.3">
      <c r="A76" s="19">
        <v>71</v>
      </c>
      <c r="B76" s="18" t="s">
        <v>30</v>
      </c>
      <c r="C76" s="15">
        <v>14101.360909999999</v>
      </c>
      <c r="D76" s="15">
        <v>15310.09693</v>
      </c>
      <c r="E76" s="10">
        <f t="shared" si="4"/>
        <v>1208.7360200000003</v>
      </c>
      <c r="F76" s="14">
        <f t="shared" si="5"/>
        <v>8.5717685527984991E-2</v>
      </c>
    </row>
    <row r="77" spans="1:6" ht="16.5" customHeight="1" x14ac:dyDescent="0.3">
      <c r="A77" s="19">
        <v>72</v>
      </c>
      <c r="B77" s="18" t="s">
        <v>29</v>
      </c>
      <c r="C77" s="15">
        <v>291582.83975000103</v>
      </c>
      <c r="D77" s="15">
        <v>468119.31039000303</v>
      </c>
      <c r="E77" s="10">
        <f t="shared" si="4"/>
        <v>176536.47064000199</v>
      </c>
      <c r="F77" s="14">
        <f t="shared" si="5"/>
        <v>0.60544190731992953</v>
      </c>
    </row>
    <row r="78" spans="1:6" ht="16.5" customHeight="1" x14ac:dyDescent="0.3">
      <c r="A78" s="19">
        <v>73</v>
      </c>
      <c r="B78" s="18" t="s">
        <v>28</v>
      </c>
      <c r="C78" s="15">
        <v>206223.59362000201</v>
      </c>
      <c r="D78" s="15">
        <v>270546.41313</v>
      </c>
      <c r="E78" s="10">
        <f t="shared" si="4"/>
        <v>64322.819509997993</v>
      </c>
      <c r="F78" s="14">
        <f t="shared" si="5"/>
        <v>0.31190814969756792</v>
      </c>
    </row>
    <row r="79" spans="1:6" ht="16.5" customHeight="1" x14ac:dyDescent="0.3">
      <c r="A79" s="19">
        <v>74</v>
      </c>
      <c r="B79" s="18" t="s">
        <v>27</v>
      </c>
      <c r="C79" s="15">
        <v>18640.689469999998</v>
      </c>
      <c r="D79" s="15">
        <v>37627.3559100001</v>
      </c>
      <c r="E79" s="10">
        <f t="shared" si="4"/>
        <v>18986.666440000103</v>
      </c>
      <c r="F79" s="14">
        <f t="shared" si="5"/>
        <v>1.0185603097222833</v>
      </c>
    </row>
    <row r="80" spans="1:6" ht="16.5" customHeight="1" x14ac:dyDescent="0.3">
      <c r="A80" s="19">
        <v>75</v>
      </c>
      <c r="B80" s="18" t="s">
        <v>26</v>
      </c>
      <c r="C80" s="15">
        <v>20048.6443</v>
      </c>
      <c r="D80" s="15">
        <v>5845.1404499999999</v>
      </c>
      <c r="E80" s="10">
        <f t="shared" si="4"/>
        <v>-14203.503850000001</v>
      </c>
      <c r="F80" s="14">
        <f t="shared" si="5"/>
        <v>-0.70845208471278032</v>
      </c>
    </row>
    <row r="81" spans="1:6" ht="16.5" customHeight="1" x14ac:dyDescent="0.3">
      <c r="A81" s="19">
        <v>76</v>
      </c>
      <c r="B81" s="18" t="s">
        <v>25</v>
      </c>
      <c r="C81" s="15">
        <v>96580.9015600001</v>
      </c>
      <c r="D81" s="15">
        <v>117870.50801999999</v>
      </c>
      <c r="E81" s="10">
        <f t="shared" si="4"/>
        <v>21289.606459999894</v>
      </c>
      <c r="F81" s="14">
        <f t="shared" si="5"/>
        <v>0.22043288182367918</v>
      </c>
    </row>
    <row r="82" spans="1:6" ht="16.5" customHeight="1" x14ac:dyDescent="0.3">
      <c r="A82" s="19">
        <v>78</v>
      </c>
      <c r="B82" s="18" t="s">
        <v>24</v>
      </c>
      <c r="C82" s="15">
        <v>1829.65407</v>
      </c>
      <c r="D82" s="15">
        <v>343.46678000000003</v>
      </c>
      <c r="E82" s="10">
        <f t="shared" si="4"/>
        <v>-1486.1872900000001</v>
      </c>
      <c r="F82" s="14">
        <f t="shared" si="5"/>
        <v>-0.81227774931246977</v>
      </c>
    </row>
    <row r="83" spans="1:6" ht="16.5" customHeight="1" x14ac:dyDescent="0.3">
      <c r="A83" s="19">
        <v>79</v>
      </c>
      <c r="B83" s="18" t="s">
        <v>23</v>
      </c>
      <c r="C83" s="15">
        <v>17225.78959</v>
      </c>
      <c r="D83" s="15">
        <v>14953.652669999999</v>
      </c>
      <c r="E83" s="10">
        <f t="shared" si="4"/>
        <v>-2272.1369200000008</v>
      </c>
      <c r="F83" s="14">
        <f t="shared" si="5"/>
        <v>-0.13190320873993683</v>
      </c>
    </row>
    <row r="84" spans="1:6" ht="16.5" customHeight="1" x14ac:dyDescent="0.3">
      <c r="A84" s="19">
        <v>80</v>
      </c>
      <c r="B84" s="18" t="s">
        <v>22</v>
      </c>
      <c r="C84" s="15">
        <v>832.37109999999996</v>
      </c>
      <c r="D84" s="15">
        <v>713.36059</v>
      </c>
      <c r="E84" s="10">
        <f t="shared" si="4"/>
        <v>-119.01050999999995</v>
      </c>
      <c r="F84" s="14">
        <f t="shared" si="5"/>
        <v>-0.14297770549698322</v>
      </c>
    </row>
    <row r="85" spans="1:6" ht="16.5" customHeight="1" x14ac:dyDescent="0.3">
      <c r="A85" s="19">
        <v>81</v>
      </c>
      <c r="B85" s="18" t="s">
        <v>21</v>
      </c>
      <c r="C85" s="15">
        <v>8634.3063999999995</v>
      </c>
      <c r="D85" s="15">
        <v>3869.9296899999999</v>
      </c>
      <c r="E85" s="10">
        <f t="shared" si="4"/>
        <v>-4764.3767099999995</v>
      </c>
      <c r="F85" s="14">
        <f t="shared" si="5"/>
        <v>-0.55179611300335596</v>
      </c>
    </row>
    <row r="86" spans="1:6" ht="16.5" customHeight="1" x14ac:dyDescent="0.3">
      <c r="A86" s="19">
        <v>82</v>
      </c>
      <c r="B86" s="18" t="s">
        <v>20</v>
      </c>
      <c r="C86" s="15">
        <v>59719.205119999606</v>
      </c>
      <c r="D86" s="15">
        <v>95291.671210000306</v>
      </c>
      <c r="E86" s="10">
        <f t="shared" si="4"/>
        <v>35572.4660900007</v>
      </c>
      <c r="F86" s="14">
        <f t="shared" si="5"/>
        <v>0.5956620825498512</v>
      </c>
    </row>
    <row r="87" spans="1:6" ht="16.5" customHeight="1" x14ac:dyDescent="0.3">
      <c r="A87" s="19">
        <v>83</v>
      </c>
      <c r="B87" s="18" t="s">
        <v>19</v>
      </c>
      <c r="C87" s="15">
        <v>70044.069969999997</v>
      </c>
      <c r="D87" s="15">
        <v>90382.653730001402</v>
      </c>
      <c r="E87" s="10">
        <f t="shared" si="4"/>
        <v>20338.583760001406</v>
      </c>
      <c r="F87" s="14">
        <f t="shared" si="5"/>
        <v>0.29036838905438328</v>
      </c>
    </row>
    <row r="88" spans="1:6" ht="16.5" customHeight="1" x14ac:dyDescent="0.3">
      <c r="A88" s="19">
        <v>84</v>
      </c>
      <c r="B88" s="18" t="s">
        <v>18</v>
      </c>
      <c r="C88" s="15">
        <v>1432771.1877999599</v>
      </c>
      <c r="D88" s="15">
        <v>1716701.08173998</v>
      </c>
      <c r="E88" s="10">
        <f t="shared" si="4"/>
        <v>283929.89394002012</v>
      </c>
      <c r="F88" s="14">
        <f t="shared" si="5"/>
        <v>0.19816834422529003</v>
      </c>
    </row>
    <row r="89" spans="1:6" ht="16.5" customHeight="1" x14ac:dyDescent="0.3">
      <c r="A89" s="19">
        <v>85</v>
      </c>
      <c r="B89" s="18" t="s">
        <v>17</v>
      </c>
      <c r="C89" s="15">
        <v>1042741.99845998</v>
      </c>
      <c r="D89" s="15">
        <v>1252594.34603999</v>
      </c>
      <c r="E89" s="10">
        <f t="shared" si="4"/>
        <v>209852.34758000995</v>
      </c>
      <c r="F89" s="14">
        <f t="shared" si="5"/>
        <v>0.2012504990591534</v>
      </c>
    </row>
    <row r="90" spans="1:6" ht="16.5" customHeight="1" x14ac:dyDescent="0.3">
      <c r="A90" s="19">
        <v>86</v>
      </c>
      <c r="B90" s="18" t="s">
        <v>16</v>
      </c>
      <c r="C90" s="15">
        <v>20556.468840000001</v>
      </c>
      <c r="D90" s="15">
        <v>37919.32892</v>
      </c>
      <c r="E90" s="10">
        <f t="shared" si="4"/>
        <v>17362.860079999999</v>
      </c>
      <c r="F90" s="14">
        <f t="shared" si="5"/>
        <v>0.84464215207109461</v>
      </c>
    </row>
    <row r="91" spans="1:6" ht="16.5" customHeight="1" x14ac:dyDescent="0.3">
      <c r="A91" s="19">
        <v>87</v>
      </c>
      <c r="B91" s="18" t="s">
        <v>15</v>
      </c>
      <c r="C91" s="15">
        <v>1168365.51235997</v>
      </c>
      <c r="D91" s="15">
        <v>2340388.3611200298</v>
      </c>
      <c r="E91" s="10">
        <f t="shared" si="4"/>
        <v>1172022.8487600598</v>
      </c>
      <c r="F91" s="14">
        <f t="shared" si="5"/>
        <v>1.0031303015720674</v>
      </c>
    </row>
    <row r="92" spans="1:6" ht="16.5" customHeight="1" x14ac:dyDescent="0.3">
      <c r="A92" s="19">
        <v>88</v>
      </c>
      <c r="B92" s="18" t="s">
        <v>14</v>
      </c>
      <c r="C92" s="15">
        <v>16935.019260000001</v>
      </c>
      <c r="D92" s="15">
        <v>2402.2722400000002</v>
      </c>
      <c r="E92" s="10">
        <f t="shared" si="4"/>
        <v>-14532.747020000001</v>
      </c>
      <c r="F92" s="14">
        <f t="shared" si="5"/>
        <v>-0.85814765232218582</v>
      </c>
    </row>
    <row r="93" spans="1:6" ht="16.5" customHeight="1" x14ac:dyDescent="0.3">
      <c r="A93" s="19">
        <v>89</v>
      </c>
      <c r="B93" s="18" t="s">
        <v>13</v>
      </c>
      <c r="C93" s="15">
        <v>6564.9300999999996</v>
      </c>
      <c r="D93" s="15">
        <v>1620.54241</v>
      </c>
      <c r="E93" s="10">
        <f t="shared" si="4"/>
        <v>-4944.3876899999996</v>
      </c>
      <c r="F93" s="14">
        <f t="shared" si="5"/>
        <v>-0.75315161238350425</v>
      </c>
    </row>
    <row r="94" spans="1:6" ht="16.5" customHeight="1" x14ac:dyDescent="0.3">
      <c r="A94" s="19">
        <v>90</v>
      </c>
      <c r="B94" s="18" t="s">
        <v>12</v>
      </c>
      <c r="C94" s="15">
        <v>199841.85777999999</v>
      </c>
      <c r="D94" s="15">
        <v>312928.70344999898</v>
      </c>
      <c r="E94" s="10">
        <f t="shared" si="4"/>
        <v>113086.84566999899</v>
      </c>
      <c r="F94" s="14">
        <f t="shared" si="5"/>
        <v>0.5658816772735018</v>
      </c>
    </row>
    <row r="95" spans="1:6" x14ac:dyDescent="0.3">
      <c r="A95" s="19">
        <v>91</v>
      </c>
      <c r="B95" s="18" t="s">
        <v>11</v>
      </c>
      <c r="C95" s="15">
        <v>3261.03296</v>
      </c>
      <c r="D95" s="15">
        <v>6481.7459600000002</v>
      </c>
      <c r="E95" s="10">
        <f t="shared" si="4"/>
        <v>3220.7130000000002</v>
      </c>
      <c r="F95" s="14">
        <f t="shared" si="5"/>
        <v>0.98763583180710945</v>
      </c>
    </row>
    <row r="96" spans="1:6" x14ac:dyDescent="0.3">
      <c r="A96" s="19">
        <v>92</v>
      </c>
      <c r="B96" s="18" t="s">
        <v>10</v>
      </c>
      <c r="C96" s="15">
        <v>2554.9348599999998</v>
      </c>
      <c r="D96" s="15">
        <v>3550.3464300000001</v>
      </c>
      <c r="E96" s="10">
        <f t="shared" si="4"/>
        <v>995.41157000000021</v>
      </c>
      <c r="F96" s="14">
        <f t="shared" si="5"/>
        <v>0.38960350245485331</v>
      </c>
    </row>
    <row r="97" spans="1:6" x14ac:dyDescent="0.3">
      <c r="A97" s="19">
        <v>93</v>
      </c>
      <c r="B97" s="18" t="s">
        <v>112</v>
      </c>
      <c r="C97" s="15"/>
      <c r="D97" s="15"/>
      <c r="E97" s="10"/>
      <c r="F97" s="14"/>
    </row>
    <row r="98" spans="1:6" ht="25.5" x14ac:dyDescent="0.3">
      <c r="A98" s="19">
        <v>94</v>
      </c>
      <c r="B98" s="18" t="s">
        <v>9</v>
      </c>
      <c r="C98" s="15">
        <v>94932.174630000503</v>
      </c>
      <c r="D98" s="15">
        <v>124076.17237</v>
      </c>
      <c r="E98" s="10">
        <f t="shared" si="4"/>
        <v>29143.997739999497</v>
      </c>
      <c r="F98" s="14">
        <f t="shared" si="5"/>
        <v>0.30699810526398075</v>
      </c>
    </row>
    <row r="99" spans="1:6" x14ac:dyDescent="0.3">
      <c r="A99" s="19">
        <v>95</v>
      </c>
      <c r="B99" s="18" t="s">
        <v>8</v>
      </c>
      <c r="C99" s="15">
        <v>56492.490600000099</v>
      </c>
      <c r="D99" s="15">
        <v>90073.940109999807</v>
      </c>
      <c r="E99" s="10">
        <f t="shared" si="4"/>
        <v>33581.449509999708</v>
      </c>
      <c r="F99" s="14">
        <f t="shared" si="5"/>
        <v>0.59444094521829505</v>
      </c>
    </row>
    <row r="100" spans="1:6" x14ac:dyDescent="0.3">
      <c r="A100" s="19">
        <v>96</v>
      </c>
      <c r="B100" s="18" t="s">
        <v>7</v>
      </c>
      <c r="C100" s="15">
        <v>85533.795189999801</v>
      </c>
      <c r="D100" s="15">
        <v>112002.3138</v>
      </c>
      <c r="E100" s="10">
        <f t="shared" si="4"/>
        <v>26468.518610000203</v>
      </c>
      <c r="F100" s="14">
        <f t="shared" si="5"/>
        <v>0.3094510018081692</v>
      </c>
    </row>
    <row r="101" spans="1:6" x14ac:dyDescent="0.3">
      <c r="A101" s="17">
        <v>97</v>
      </c>
      <c r="B101" s="16" t="s">
        <v>6</v>
      </c>
      <c r="C101" s="15">
        <v>73.559039999999996</v>
      </c>
      <c r="D101" s="15">
        <v>26.263020000000001</v>
      </c>
      <c r="E101" s="10">
        <f t="shared" si="4"/>
        <v>-47.296019999999999</v>
      </c>
      <c r="F101" s="14">
        <f t="shared" si="5"/>
        <v>-0.64296679238880772</v>
      </c>
    </row>
    <row r="102" spans="1:6" x14ac:dyDescent="0.3">
      <c r="A102" s="13">
        <v>99</v>
      </c>
      <c r="B102" s="12" t="s">
        <v>4</v>
      </c>
      <c r="C102" s="11">
        <v>22423.273649999999</v>
      </c>
      <c r="D102" s="11">
        <v>77801.705459999997</v>
      </c>
      <c r="E102" s="10">
        <f t="shared" si="4"/>
        <v>55378.431809999995</v>
      </c>
      <c r="F102" s="9">
        <f t="shared" si="5"/>
        <v>2.4696854114341149</v>
      </c>
    </row>
    <row r="103" spans="1:6" x14ac:dyDescent="0.3">
      <c r="A103" s="8"/>
      <c r="B103" s="7" t="s">
        <v>5</v>
      </c>
      <c r="C103" s="6">
        <f>SUM(C6:C102)</f>
        <v>15522135.81675994</v>
      </c>
      <c r="D103" s="6">
        <f>SUM(D6:D102)</f>
        <v>20276896.056599963</v>
      </c>
      <c r="E103" s="5">
        <f t="shared" ref="E103" si="6">D103-C103</f>
        <v>4754760.2398400232</v>
      </c>
      <c r="F103" s="4">
        <f t="shared" ref="F103" si="7">E103/C103</f>
        <v>0.30632126248412911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2023-06-07T11:02:31Z</dcterms:modified>
</cp:coreProperties>
</file>