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3 Планові\05\"/>
    </mc:Choice>
  </mc:AlternateContent>
  <bookViews>
    <workbookView xWindow="0" yWindow="0" windowWidth="15360" windowHeight="8685"/>
  </bookViews>
  <sheets>
    <sheet name="4 знак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64" i="3" l="1"/>
  <c r="H1263" i="3"/>
  <c r="H1262" i="3"/>
  <c r="H1261" i="3"/>
  <c r="H1260" i="3"/>
  <c r="H1258" i="3"/>
  <c r="H1228" i="3"/>
  <c r="H1227" i="3"/>
  <c r="H1220" i="3"/>
  <c r="H1219" i="3"/>
  <c r="H1218" i="3"/>
  <c r="H1217" i="3"/>
  <c r="H1215" i="3"/>
  <c r="H1214" i="3"/>
  <c r="H1208" i="3"/>
  <c r="H1207" i="3"/>
  <c r="H1166" i="3"/>
  <c r="H1157" i="3"/>
  <c r="H1154" i="3"/>
  <c r="H1151" i="3"/>
  <c r="H1149" i="3"/>
  <c r="H1148" i="3"/>
  <c r="H1136" i="3"/>
  <c r="H1122" i="3"/>
  <c r="H1117" i="3"/>
  <c r="H1092" i="3"/>
  <c r="H1088" i="3"/>
  <c r="H1066" i="3"/>
  <c r="H1050" i="3"/>
  <c r="H949" i="3"/>
  <c r="H941" i="3"/>
  <c r="H940" i="3"/>
  <c r="H939" i="3"/>
  <c r="H937" i="3"/>
  <c r="H934" i="3"/>
  <c r="H927" i="3"/>
  <c r="H925" i="3"/>
  <c r="H901" i="3"/>
  <c r="H899" i="3"/>
  <c r="H896" i="3"/>
  <c r="H895" i="3"/>
  <c r="H893" i="3"/>
  <c r="H881" i="3"/>
  <c r="H880" i="3"/>
  <c r="H827" i="3"/>
  <c r="H817" i="3"/>
  <c r="H815" i="3"/>
  <c r="H798" i="3"/>
  <c r="H780" i="3"/>
  <c r="H746" i="3"/>
  <c r="H674" i="3"/>
  <c r="H642" i="3"/>
  <c r="H620" i="3"/>
  <c r="H619" i="3"/>
  <c r="H601" i="3"/>
  <c r="H586" i="3"/>
  <c r="H585" i="3"/>
  <c r="H577" i="3"/>
  <c r="H565" i="3"/>
  <c r="H539" i="3"/>
  <c r="H513" i="3"/>
  <c r="H512" i="3"/>
  <c r="H510" i="3"/>
  <c r="H503" i="3"/>
  <c r="H501" i="3"/>
  <c r="H498" i="3"/>
  <c r="H497" i="3"/>
  <c r="H452" i="3"/>
  <c r="H428" i="3"/>
  <c r="H424" i="3"/>
  <c r="H422" i="3"/>
  <c r="H321" i="3"/>
  <c r="H318" i="3"/>
  <c r="H259" i="3"/>
  <c r="H251" i="3"/>
  <c r="H249" i="3"/>
  <c r="H245" i="3"/>
  <c r="H237" i="3"/>
  <c r="H196" i="3"/>
  <c r="H147" i="3"/>
  <c r="H129" i="3"/>
  <c r="H111" i="3"/>
  <c r="G95" i="3"/>
  <c r="G65" i="3"/>
  <c r="G63" i="3"/>
  <c r="G55" i="3"/>
  <c r="H41" i="3"/>
  <c r="H30" i="3"/>
  <c r="H16" i="3"/>
  <c r="G97" i="3" l="1"/>
  <c r="G257" i="3"/>
  <c r="G259" i="3"/>
  <c r="G261" i="3"/>
  <c r="H261" i="3" s="1"/>
  <c r="G263" i="3"/>
  <c r="G281" i="3"/>
  <c r="G283" i="3"/>
  <c r="H283" i="3" s="1"/>
  <c r="G285" i="3"/>
  <c r="H285" i="3" s="1"/>
  <c r="G287" i="3"/>
  <c r="G288" i="3"/>
  <c r="G353" i="3"/>
  <c r="G354" i="3"/>
  <c r="H354" i="3" s="1"/>
  <c r="G355" i="3"/>
  <c r="G357" i="3"/>
  <c r="G359" i="3"/>
  <c r="H359" i="3" s="1"/>
  <c r="G360" i="3"/>
  <c r="H360" i="3" s="1"/>
  <c r="G377" i="3"/>
  <c r="G378" i="3"/>
  <c r="G379" i="3"/>
  <c r="H379" i="3" s="1"/>
  <c r="G381" i="3"/>
  <c r="H381" i="3" s="1"/>
  <c r="G383" i="3"/>
  <c r="G384" i="3"/>
  <c r="H384" i="3" s="1"/>
  <c r="G385" i="3"/>
  <c r="G386" i="3"/>
  <c r="H386" i="3" s="1"/>
  <c r="G387" i="3"/>
  <c r="G389" i="3"/>
  <c r="G391" i="3"/>
  <c r="H391" i="3" s="1"/>
  <c r="G392" i="3"/>
  <c r="H392" i="3" s="1"/>
  <c r="G409" i="3"/>
  <c r="G410" i="3"/>
  <c r="G411" i="3"/>
  <c r="H411" i="3" s="1"/>
  <c r="G413" i="3"/>
  <c r="H413" i="3" s="1"/>
  <c r="G415" i="3"/>
  <c r="G416" i="3"/>
  <c r="H416" i="3" s="1"/>
  <c r="G417" i="3"/>
  <c r="H417" i="3" s="1"/>
  <c r="G418" i="3"/>
  <c r="H418" i="3" s="1"/>
  <c r="G419" i="3"/>
  <c r="G421" i="3"/>
  <c r="G423" i="3"/>
  <c r="H423" i="3" s="1"/>
  <c r="G424" i="3"/>
  <c r="G437" i="3"/>
  <c r="G439" i="3"/>
  <c r="G440" i="3"/>
  <c r="H440" i="3" s="1"/>
  <c r="G441" i="3"/>
  <c r="H441" i="3" s="1"/>
  <c r="G443" i="3"/>
  <c r="G444" i="3"/>
  <c r="H444" i="3" s="1"/>
  <c r="G449" i="3"/>
  <c r="H449" i="3" s="1"/>
  <c r="G451" i="3"/>
  <c r="H451" i="3" s="1"/>
  <c r="G452" i="3"/>
  <c r="G665" i="3"/>
  <c r="G838" i="3"/>
  <c r="H838" i="3" s="1"/>
  <c r="G839" i="3"/>
  <c r="H839" i="3" s="1"/>
  <c r="G840" i="3"/>
  <c r="G845" i="3"/>
  <c r="G846" i="3"/>
  <c r="G847" i="3"/>
  <c r="H847" i="3" s="1"/>
  <c r="G848" i="3"/>
  <c r="G850" i="3"/>
  <c r="G853" i="3"/>
  <c r="H853" i="3" s="1"/>
  <c r="G854" i="3"/>
  <c r="H854" i="3" s="1"/>
  <c r="G871" i="3"/>
  <c r="G872" i="3"/>
  <c r="H872" i="3" s="1"/>
  <c r="G877" i="3"/>
  <c r="H877" i="3" s="1"/>
  <c r="G878" i="3"/>
  <c r="H878" i="3" s="1"/>
  <c r="G879" i="3"/>
  <c r="G880" i="3"/>
  <c r="G885" i="3"/>
  <c r="G886" i="3"/>
  <c r="H886" i="3" s="1"/>
  <c r="G902" i="3"/>
  <c r="G99" i="3"/>
  <c r="H99" i="3" s="1"/>
  <c r="G103" i="3"/>
  <c r="H103" i="3" s="1"/>
  <c r="G105" i="3"/>
  <c r="H105" i="3" s="1"/>
  <c r="G107" i="3"/>
  <c r="G109" i="3"/>
  <c r="H109" i="3" s="1"/>
  <c r="G113" i="3"/>
  <c r="G129" i="3"/>
  <c r="G131" i="3"/>
  <c r="G135" i="3"/>
  <c r="H135" i="3" s="1"/>
  <c r="G137" i="3"/>
  <c r="G139" i="3"/>
  <c r="H139" i="3" s="1"/>
  <c r="G141" i="3"/>
  <c r="G145" i="3"/>
  <c r="H145" i="3" s="1"/>
  <c r="G161" i="3"/>
  <c r="H161" i="3" s="1"/>
  <c r="G561" i="3"/>
  <c r="H561" i="3" s="1"/>
  <c r="G569" i="3"/>
  <c r="G597" i="3"/>
  <c r="G609" i="3"/>
  <c r="H609" i="3" s="1"/>
  <c r="G613" i="3"/>
  <c r="H613" i="3" s="1"/>
  <c r="G617" i="3"/>
  <c r="G192" i="3"/>
  <c r="H192" i="3" s="1"/>
  <c r="G202" i="3"/>
  <c r="H202" i="3" s="1"/>
  <c r="G204" i="3"/>
  <c r="G206" i="3"/>
  <c r="G210" i="3"/>
  <c r="H210" i="3" s="1"/>
  <c r="G212" i="3"/>
  <c r="H212" i="3" s="1"/>
  <c r="G214" i="3"/>
  <c r="H214" i="3" s="1"/>
  <c r="G216" i="3"/>
  <c r="G234" i="3"/>
  <c r="G236" i="3"/>
  <c r="H236" i="3" s="1"/>
  <c r="G238" i="3"/>
  <c r="G242" i="3"/>
  <c r="G244" i="3"/>
  <c r="G246" i="3"/>
  <c r="H246" i="3" s="1"/>
  <c r="G248" i="3"/>
  <c r="H248" i="3" s="1"/>
  <c r="G453" i="3"/>
  <c r="G455" i="3"/>
  <c r="H455" i="3" s="1"/>
  <c r="G456" i="3"/>
  <c r="G618" i="3"/>
  <c r="H618" i="3" s="1"/>
  <c r="G619" i="3"/>
  <c r="G621" i="3"/>
  <c r="G629" i="3"/>
  <c r="G631" i="3"/>
  <c r="H631" i="3" s="1"/>
  <c r="G633" i="3"/>
  <c r="G704" i="3"/>
  <c r="H704" i="3" s="1"/>
  <c r="G816" i="3"/>
  <c r="H816" i="3" s="1"/>
  <c r="G818" i="3"/>
  <c r="H818" i="3" s="1"/>
  <c r="G832" i="3"/>
  <c r="G834" i="3"/>
  <c r="H834" i="3" s="1"/>
  <c r="G836" i="3"/>
  <c r="H836" i="3" s="1"/>
  <c r="G837" i="3"/>
  <c r="H837" i="3" s="1"/>
  <c r="G7" i="3"/>
  <c r="G9" i="3"/>
  <c r="H9" i="3" s="1"/>
  <c r="G11" i="3"/>
  <c r="H11" i="3" s="1"/>
  <c r="G13" i="3"/>
  <c r="H13" i="3" s="1"/>
  <c r="G17" i="3"/>
  <c r="G33" i="3"/>
  <c r="H33" i="3" s="1"/>
  <c r="H443" i="3"/>
  <c r="G922" i="3"/>
  <c r="H922" i="3" s="1"/>
  <c r="G926" i="3"/>
  <c r="G930" i="3"/>
  <c r="G1243" i="3"/>
  <c r="H1243" i="3" s="1"/>
  <c r="G1245" i="3"/>
  <c r="H1245" i="3" s="1"/>
  <c r="G35" i="3"/>
  <c r="G39" i="3"/>
  <c r="H39" i="3" s="1"/>
  <c r="G41" i="3"/>
  <c r="G43" i="3"/>
  <c r="H43" i="3" s="1"/>
  <c r="G45" i="3"/>
  <c r="G49" i="3"/>
  <c r="H49" i="3" s="1"/>
  <c r="G119" i="3"/>
  <c r="H119" i="3" s="1"/>
  <c r="G163" i="3"/>
  <c r="H163" i="3" s="1"/>
  <c r="G167" i="3"/>
  <c r="G169" i="3"/>
  <c r="G171" i="3"/>
  <c r="H171" i="3" s="1"/>
  <c r="G177" i="3"/>
  <c r="H177" i="3" s="1"/>
  <c r="G179" i="3"/>
  <c r="G180" i="3"/>
  <c r="H180" i="3" s="1"/>
  <c r="H288" i="3"/>
  <c r="G306" i="3"/>
  <c r="H306" i="3" s="1"/>
  <c r="G308" i="3"/>
  <c r="G310" i="3"/>
  <c r="H310" i="3" s="1"/>
  <c r="G312" i="3"/>
  <c r="G330" i="3"/>
  <c r="H330" i="3" s="1"/>
  <c r="G332" i="3"/>
  <c r="G334" i="3"/>
  <c r="H334" i="3" s="1"/>
  <c r="G23" i="3"/>
  <c r="H23" i="3" s="1"/>
  <c r="G31" i="3"/>
  <c r="H31" i="3" s="1"/>
  <c r="G67" i="3"/>
  <c r="G71" i="3"/>
  <c r="H71" i="3" s="1"/>
  <c r="G73" i="3"/>
  <c r="H73" i="3" s="1"/>
  <c r="G75" i="3"/>
  <c r="H75" i="3" s="1"/>
  <c r="G77" i="3"/>
  <c r="G81" i="3"/>
  <c r="H81" i="3" s="1"/>
  <c r="G87" i="3"/>
  <c r="H87" i="3" s="1"/>
  <c r="G151" i="3"/>
  <c r="H151" i="3" s="1"/>
  <c r="G159" i="3"/>
  <c r="G249" i="3"/>
  <c r="G251" i="3"/>
  <c r="G253" i="3"/>
  <c r="H253" i="3" s="1"/>
  <c r="G255" i="3"/>
  <c r="G476" i="3"/>
  <c r="G515" i="3"/>
  <c r="G517" i="3"/>
  <c r="H517" i="3" s="1"/>
  <c r="G519" i="3"/>
  <c r="H519" i="3" s="1"/>
  <c r="G520" i="3"/>
  <c r="H520" i="3" s="1"/>
  <c r="G539" i="3"/>
  <c r="G541" i="3"/>
  <c r="H541" i="3" s="1"/>
  <c r="G542" i="3"/>
  <c r="H542" i="3" s="1"/>
  <c r="G543" i="3"/>
  <c r="G545" i="3"/>
  <c r="H545" i="3" s="1"/>
  <c r="G551" i="3"/>
  <c r="H551" i="3" s="1"/>
  <c r="G553" i="3"/>
  <c r="H553" i="3" s="1"/>
  <c r="G649" i="3"/>
  <c r="G657" i="3"/>
  <c r="H657" i="3" s="1"/>
  <c r="G661" i="3"/>
  <c r="H661" i="3" s="1"/>
  <c r="G675" i="3"/>
  <c r="H675" i="3" s="1"/>
  <c r="G676" i="3"/>
  <c r="H676" i="3" s="1"/>
  <c r="G819" i="3"/>
  <c r="H819" i="3" s="1"/>
  <c r="G823" i="3"/>
  <c r="H823" i="3" s="1"/>
  <c r="G858" i="3"/>
  <c r="H858" i="3" s="1"/>
  <c r="G862" i="3"/>
  <c r="G868" i="3"/>
  <c r="H868" i="3" s="1"/>
  <c r="G870" i="3"/>
  <c r="H870" i="3" s="1"/>
  <c r="G903" i="3"/>
  <c r="H903" i="3" s="1"/>
  <c r="G904" i="3"/>
  <c r="G909" i="3"/>
  <c r="H909" i="3" s="1"/>
  <c r="G910" i="3"/>
  <c r="H910" i="3" s="1"/>
  <c r="G911" i="3"/>
  <c r="H911" i="3" s="1"/>
  <c r="G912" i="3"/>
  <c r="G914" i="3"/>
  <c r="H914" i="3" s="1"/>
  <c r="G917" i="3"/>
  <c r="H917" i="3" s="1"/>
  <c r="G918" i="3"/>
  <c r="H918" i="3" s="1"/>
  <c r="G935" i="3"/>
  <c r="H935" i="3" s="1"/>
  <c r="G936" i="3"/>
  <c r="H936" i="3" s="1"/>
  <c r="G939" i="3"/>
  <c r="G951" i="3"/>
  <c r="H951" i="3" s="1"/>
  <c r="G514" i="3"/>
  <c r="H514" i="3" s="1"/>
  <c r="G577" i="3"/>
  <c r="G578" i="3"/>
  <c r="H578" i="3" s="1"/>
  <c r="G579" i="3"/>
  <c r="G581" i="3"/>
  <c r="G582" i="3"/>
  <c r="H582" i="3" s="1"/>
  <c r="G583" i="3"/>
  <c r="H583" i="3" s="1"/>
  <c r="G585" i="3"/>
  <c r="G590" i="3"/>
  <c r="H590" i="3" s="1"/>
  <c r="G591" i="3"/>
  <c r="G593" i="3"/>
  <c r="H593" i="3" s="1"/>
  <c r="G673" i="3"/>
  <c r="G825" i="3"/>
  <c r="G826" i="3"/>
  <c r="H826" i="3" s="1"/>
  <c r="G827" i="3"/>
  <c r="G829" i="3"/>
  <c r="H829" i="3" s="1"/>
  <c r="G830" i="3"/>
  <c r="H830" i="3" s="1"/>
  <c r="G890" i="3"/>
  <c r="G894" i="3"/>
  <c r="H894" i="3" s="1"/>
  <c r="G900" i="3"/>
  <c r="H900" i="3" s="1"/>
  <c r="G952" i="3"/>
  <c r="H952" i="3" s="1"/>
  <c r="G955" i="3"/>
  <c r="H955" i="3" s="1"/>
  <c r="G956" i="3"/>
  <c r="H956" i="3" s="1"/>
  <c r="G959" i="3"/>
  <c r="H959" i="3" s="1"/>
  <c r="G960" i="3"/>
  <c r="H960" i="3" s="1"/>
  <c r="G963" i="3"/>
  <c r="H963" i="3" s="1"/>
  <c r="G964" i="3"/>
  <c r="H964" i="3" s="1"/>
  <c r="G967" i="3"/>
  <c r="H967" i="3" s="1"/>
  <c r="G968" i="3"/>
  <c r="H968" i="3" s="1"/>
  <c r="G971" i="3"/>
  <c r="H971" i="3" s="1"/>
  <c r="G972" i="3"/>
  <c r="H972" i="3" s="1"/>
  <c r="G975" i="3"/>
  <c r="H975" i="3" s="1"/>
  <c r="G976" i="3"/>
  <c r="H976" i="3" s="1"/>
  <c r="G979" i="3"/>
  <c r="H979" i="3" s="1"/>
  <c r="G980" i="3"/>
  <c r="H980" i="3" s="1"/>
  <c r="G983" i="3"/>
  <c r="H983" i="3" s="1"/>
  <c r="G984" i="3"/>
  <c r="H984" i="3" s="1"/>
  <c r="G987" i="3"/>
  <c r="H987" i="3" s="1"/>
  <c r="G988" i="3"/>
  <c r="H988" i="3" s="1"/>
  <c r="G991" i="3"/>
  <c r="H991" i="3" s="1"/>
  <c r="G992" i="3"/>
  <c r="H992" i="3" s="1"/>
  <c r="G995" i="3"/>
  <c r="H995" i="3" s="1"/>
  <c r="G996" i="3"/>
  <c r="H996" i="3" s="1"/>
  <c r="G999" i="3"/>
  <c r="H999" i="3" s="1"/>
  <c r="G1000" i="3"/>
  <c r="H1000" i="3" s="1"/>
  <c r="G1003" i="3"/>
  <c r="H1003" i="3" s="1"/>
  <c r="G1004" i="3"/>
  <c r="H1004" i="3" s="1"/>
  <c r="G1007" i="3"/>
  <c r="H1007" i="3" s="1"/>
  <c r="G1008" i="3"/>
  <c r="H1008" i="3" s="1"/>
  <c r="G1011" i="3"/>
  <c r="H1011" i="3" s="1"/>
  <c r="G1012" i="3"/>
  <c r="H1012" i="3" s="1"/>
  <c r="G1015" i="3"/>
  <c r="H1015" i="3" s="1"/>
  <c r="G1016" i="3"/>
  <c r="H1016" i="3" s="1"/>
  <c r="G1019" i="3"/>
  <c r="H1019" i="3" s="1"/>
  <c r="G1020" i="3"/>
  <c r="H1020" i="3" s="1"/>
  <c r="G1023" i="3"/>
  <c r="H1023" i="3" s="1"/>
  <c r="G1024" i="3"/>
  <c r="H1024" i="3" s="1"/>
  <c r="G1027" i="3"/>
  <c r="H1027" i="3" s="1"/>
  <c r="G1028" i="3"/>
  <c r="H1028" i="3" s="1"/>
  <c r="G1031" i="3"/>
  <c r="H1031" i="3" s="1"/>
  <c r="G1032" i="3"/>
  <c r="H1032" i="3" s="1"/>
  <c r="G1035" i="3"/>
  <c r="H1035" i="3" s="1"/>
  <c r="G1036" i="3"/>
  <c r="H1036" i="3" s="1"/>
  <c r="G1039" i="3"/>
  <c r="H1039" i="3" s="1"/>
  <c r="G1040" i="3"/>
  <c r="H1040" i="3" s="1"/>
  <c r="G1043" i="3"/>
  <c r="H1043" i="3" s="1"/>
  <c r="G1044" i="3"/>
  <c r="H1044" i="3" s="1"/>
  <c r="G1047" i="3"/>
  <c r="H1047" i="3" s="1"/>
  <c r="G1048" i="3"/>
  <c r="H1048" i="3" s="1"/>
  <c r="G1052" i="3"/>
  <c r="G1053" i="3"/>
  <c r="H1053" i="3" s="1"/>
  <c r="G1054" i="3"/>
  <c r="H1054" i="3" s="1"/>
  <c r="G1055" i="3"/>
  <c r="H1055" i="3" s="1"/>
  <c r="G1056" i="3"/>
  <c r="H1056" i="3" s="1"/>
  <c r="G1058" i="3"/>
  <c r="H1058" i="3" s="1"/>
  <c r="G1060" i="3"/>
  <c r="H1060" i="3" s="1"/>
  <c r="G1061" i="3"/>
  <c r="H1061" i="3" s="1"/>
  <c r="G1062" i="3"/>
  <c r="G1063" i="3"/>
  <c r="H1063" i="3" s="1"/>
  <c r="G1064" i="3"/>
  <c r="H1064" i="3" s="1"/>
  <c r="G1066" i="3"/>
  <c r="G1235" i="3"/>
  <c r="H1235" i="3" s="1"/>
  <c r="G19" i="3"/>
  <c r="H19" i="3" s="1"/>
  <c r="G51" i="3"/>
  <c r="H51" i="3" s="1"/>
  <c r="G83" i="3"/>
  <c r="G115" i="3"/>
  <c r="H115" i="3" s="1"/>
  <c r="G147" i="3"/>
  <c r="G181" i="3"/>
  <c r="H181" i="3" s="1"/>
  <c r="G183" i="3"/>
  <c r="G184" i="3"/>
  <c r="H184" i="3" s="1"/>
  <c r="G289" i="3"/>
  <c r="H289" i="3" s="1"/>
  <c r="G291" i="3"/>
  <c r="H291" i="3" s="1"/>
  <c r="G293" i="3"/>
  <c r="G295" i="3"/>
  <c r="G296" i="3"/>
  <c r="H296" i="3" s="1"/>
  <c r="G465" i="3"/>
  <c r="G467" i="3"/>
  <c r="H467" i="3" s="1"/>
  <c r="G468" i="3"/>
  <c r="H468" i="3" s="1"/>
  <c r="G469" i="3"/>
  <c r="H469" i="3" s="1"/>
  <c r="G471" i="3"/>
  <c r="G538" i="3"/>
  <c r="H538" i="3" s="1"/>
  <c r="G554" i="3"/>
  <c r="H554" i="3" s="1"/>
  <c r="G555" i="3"/>
  <c r="H555" i="3" s="1"/>
  <c r="G557" i="3"/>
  <c r="G594" i="3"/>
  <c r="H594" i="3" s="1"/>
  <c r="G625" i="3"/>
  <c r="H625" i="3" s="1"/>
  <c r="G643" i="3"/>
  <c r="H643" i="3" s="1"/>
  <c r="G645" i="3"/>
  <c r="G15" i="3"/>
  <c r="G25" i="3"/>
  <c r="H25" i="3" s="1"/>
  <c r="G27" i="3"/>
  <c r="H27" i="3" s="1"/>
  <c r="G47" i="3"/>
  <c r="H47" i="3" s="1"/>
  <c r="G57" i="3"/>
  <c r="G59" i="3"/>
  <c r="H59" i="3" s="1"/>
  <c r="G61" i="3"/>
  <c r="H61" i="3" s="1"/>
  <c r="G79" i="3"/>
  <c r="G89" i="3"/>
  <c r="H89" i="3" s="1"/>
  <c r="G91" i="3"/>
  <c r="H91" i="3" s="1"/>
  <c r="G121" i="3"/>
  <c r="H121" i="3" s="1"/>
  <c r="G123" i="3"/>
  <c r="G125" i="3"/>
  <c r="H125" i="3" s="1"/>
  <c r="G143" i="3"/>
  <c r="H143" i="3" s="1"/>
  <c r="G153" i="3"/>
  <c r="H153" i="3" s="1"/>
  <c r="G155" i="3"/>
  <c r="G157" i="3"/>
  <c r="G176" i="3"/>
  <c r="H176" i="3" s="1"/>
  <c r="G193" i="3"/>
  <c r="H193" i="3" s="1"/>
  <c r="G195" i="3"/>
  <c r="G196" i="3"/>
  <c r="G197" i="3"/>
  <c r="H197" i="3" s="1"/>
  <c r="G199" i="3"/>
  <c r="H199" i="3" s="1"/>
  <c r="G217" i="3"/>
  <c r="G219" i="3"/>
  <c r="G221" i="3"/>
  <c r="H221" i="3" s="1"/>
  <c r="G223" i="3"/>
  <c r="H223" i="3" s="1"/>
  <c r="G225" i="3"/>
  <c r="G227" i="3"/>
  <c r="G229" i="3"/>
  <c r="H229" i="3" s="1"/>
  <c r="G231" i="3"/>
  <c r="H231" i="3" s="1"/>
  <c r="G278" i="3"/>
  <c r="G280" i="3"/>
  <c r="H280" i="3" s="1"/>
  <c r="H312" i="3"/>
  <c r="G313" i="3"/>
  <c r="H313" i="3" s="1"/>
  <c r="G314" i="3"/>
  <c r="G315" i="3"/>
  <c r="H315" i="3" s="1"/>
  <c r="G317" i="3"/>
  <c r="H317" i="3" s="1"/>
  <c r="G319" i="3"/>
  <c r="H319" i="3" s="1"/>
  <c r="G321" i="3"/>
  <c r="G323" i="3"/>
  <c r="H323" i="3" s="1"/>
  <c r="G325" i="3"/>
  <c r="H325" i="3" s="1"/>
  <c r="G327" i="3"/>
  <c r="H327" i="3" s="1"/>
  <c r="G345" i="3"/>
  <c r="G346" i="3"/>
  <c r="H346" i="3" s="1"/>
  <c r="G347" i="3"/>
  <c r="H347" i="3" s="1"/>
  <c r="G349" i="3"/>
  <c r="H349" i="3" s="1"/>
  <c r="G351" i="3"/>
  <c r="G352" i="3"/>
  <c r="H352" i="3" s="1"/>
  <c r="H456" i="3"/>
  <c r="G464" i="3"/>
  <c r="H464" i="3" s="1"/>
  <c r="H476" i="3"/>
  <c r="G477" i="3"/>
  <c r="H477" i="3" s="1"/>
  <c r="G479" i="3"/>
  <c r="H479" i="3" s="1"/>
  <c r="G481" i="3"/>
  <c r="H481" i="3" s="1"/>
  <c r="G483" i="3"/>
  <c r="G484" i="3"/>
  <c r="H484" i="3" s="1"/>
  <c r="G493" i="3"/>
  <c r="H493" i="3" s="1"/>
  <c r="G495" i="3"/>
  <c r="H495" i="3" s="1"/>
  <c r="G496" i="3"/>
  <c r="H496" i="3" s="1"/>
  <c r="G497" i="3"/>
  <c r="G505" i="3"/>
  <c r="H505" i="3" s="1"/>
  <c r="G507" i="3"/>
  <c r="H507" i="3" s="1"/>
  <c r="G508" i="3"/>
  <c r="H508" i="3" s="1"/>
  <c r="G509" i="3"/>
  <c r="G548" i="3"/>
  <c r="H548" i="3" s="1"/>
  <c r="G562" i="3"/>
  <c r="H562" i="3" s="1"/>
  <c r="G563" i="3"/>
  <c r="G565" i="3"/>
  <c r="G566" i="3"/>
  <c r="H566" i="3" s="1"/>
  <c r="G567" i="3"/>
  <c r="H567" i="3" s="1"/>
  <c r="G589" i="3"/>
  <c r="G601" i="3"/>
  <c r="G603" i="3"/>
  <c r="H603" i="3" s="1"/>
  <c r="G605" i="3"/>
  <c r="H605" i="3" s="1"/>
  <c r="G614" i="3"/>
  <c r="H614" i="3" s="1"/>
  <c r="G615" i="3"/>
  <c r="H615" i="3" s="1"/>
  <c r="G637" i="3"/>
  <c r="H637" i="3" s="1"/>
  <c r="G651" i="3"/>
  <c r="H651" i="3" s="1"/>
  <c r="G653" i="3"/>
  <c r="G662" i="3"/>
  <c r="H662" i="3" s="1"/>
  <c r="G663" i="3"/>
  <c r="H663" i="3" s="1"/>
  <c r="G666" i="3"/>
  <c r="H666" i="3" s="1"/>
  <c r="G667" i="3"/>
  <c r="G669" i="3"/>
  <c r="G822" i="3"/>
  <c r="H822" i="3" s="1"/>
  <c r="G831" i="3"/>
  <c r="H831" i="3" s="1"/>
  <c r="G855" i="3"/>
  <c r="G856" i="3"/>
  <c r="G861" i="3"/>
  <c r="H861" i="3" s="1"/>
  <c r="G874" i="3"/>
  <c r="H874" i="3" s="1"/>
  <c r="G887" i="3"/>
  <c r="G888" i="3"/>
  <c r="H888" i="3" s="1"/>
  <c r="G893" i="3"/>
  <c r="G906" i="3"/>
  <c r="H906" i="3" s="1"/>
  <c r="G919" i="3"/>
  <c r="G920" i="3"/>
  <c r="H920" i="3" s="1"/>
  <c r="G925" i="3"/>
  <c r="G1237" i="3"/>
  <c r="H1237" i="3" s="1"/>
  <c r="G1239" i="3"/>
  <c r="G1244" i="3"/>
  <c r="H1244" i="3" s="1"/>
  <c r="G677" i="3"/>
  <c r="H677" i="3" s="1"/>
  <c r="G679" i="3"/>
  <c r="H679" i="3" s="1"/>
  <c r="G681" i="3"/>
  <c r="G682" i="3"/>
  <c r="H682" i="3" s="1"/>
  <c r="G683" i="3"/>
  <c r="H683" i="3" s="1"/>
  <c r="G684" i="3"/>
  <c r="H684" i="3" s="1"/>
  <c r="G685" i="3"/>
  <c r="G687" i="3"/>
  <c r="H687" i="3" s="1"/>
  <c r="G689" i="3"/>
  <c r="H689" i="3" s="1"/>
  <c r="G705" i="3"/>
  <c r="H705" i="3" s="1"/>
  <c r="G706" i="3"/>
  <c r="H706" i="3" s="1"/>
  <c r="G707" i="3"/>
  <c r="G708" i="3"/>
  <c r="H708" i="3" s="1"/>
  <c r="G709" i="3"/>
  <c r="H709" i="3" s="1"/>
  <c r="G711" i="3"/>
  <c r="H711" i="3" s="1"/>
  <c r="G713" i="3"/>
  <c r="H713" i="3" s="1"/>
  <c r="G714" i="3"/>
  <c r="H714" i="3" s="1"/>
  <c r="G715" i="3"/>
  <c r="H715" i="3" s="1"/>
  <c r="G716" i="3"/>
  <c r="H716" i="3" s="1"/>
  <c r="G717" i="3"/>
  <c r="H717" i="3" s="1"/>
  <c r="G719" i="3"/>
  <c r="H719" i="3" s="1"/>
  <c r="G721" i="3"/>
  <c r="H721" i="3" s="1"/>
  <c r="G722" i="3"/>
  <c r="H722" i="3" s="1"/>
  <c r="G723" i="3"/>
  <c r="H723" i="3" s="1"/>
  <c r="G724" i="3"/>
  <c r="H724" i="3" s="1"/>
  <c r="G725" i="3"/>
  <c r="H725" i="3" s="1"/>
  <c r="G727" i="3"/>
  <c r="G729" i="3"/>
  <c r="G730" i="3"/>
  <c r="H730" i="3" s="1"/>
  <c r="G731" i="3"/>
  <c r="H731" i="3" s="1"/>
  <c r="G732" i="3"/>
  <c r="H732" i="3" s="1"/>
  <c r="G733" i="3"/>
  <c r="G735" i="3"/>
  <c r="H735" i="3" s="1"/>
  <c r="G737" i="3"/>
  <c r="H737" i="3" s="1"/>
  <c r="G738" i="3"/>
  <c r="H738" i="3" s="1"/>
  <c r="G739" i="3"/>
  <c r="G747" i="3"/>
  <c r="H747" i="3" s="1"/>
  <c r="G748" i="3"/>
  <c r="H748" i="3" s="1"/>
  <c r="G749" i="3"/>
  <c r="G751" i="3"/>
  <c r="H751" i="3" s="1"/>
  <c r="G753" i="3"/>
  <c r="H753" i="3" s="1"/>
  <c r="G754" i="3"/>
  <c r="H754" i="3" s="1"/>
  <c r="G755" i="3"/>
  <c r="G756" i="3"/>
  <c r="H756" i="3" s="1"/>
  <c r="G757" i="3"/>
  <c r="H757" i="3" s="1"/>
  <c r="G759" i="3"/>
  <c r="H759" i="3" s="1"/>
  <c r="G761" i="3"/>
  <c r="G762" i="3"/>
  <c r="H762" i="3" s="1"/>
  <c r="G763" i="3"/>
  <c r="H763" i="3" s="1"/>
  <c r="G764" i="3"/>
  <c r="H764" i="3" s="1"/>
  <c r="G765" i="3"/>
  <c r="H765" i="3" s="1"/>
  <c r="G767" i="3"/>
  <c r="H767" i="3" s="1"/>
  <c r="G769" i="3"/>
  <c r="H769" i="3" s="1"/>
  <c r="G770" i="3"/>
  <c r="H770" i="3" s="1"/>
  <c r="G771" i="3"/>
  <c r="G772" i="3"/>
  <c r="G773" i="3"/>
  <c r="H773" i="3" s="1"/>
  <c r="G775" i="3"/>
  <c r="H775" i="3" s="1"/>
  <c r="G817" i="3"/>
  <c r="G828" i="3"/>
  <c r="G835" i="3"/>
  <c r="H835" i="3" s="1"/>
  <c r="G852" i="3"/>
  <c r="H852" i="3" s="1"/>
  <c r="G863" i="3"/>
  <c r="G864" i="3"/>
  <c r="H864" i="3" s="1"/>
  <c r="G869" i="3"/>
  <c r="H869" i="3" s="1"/>
  <c r="G882" i="3"/>
  <c r="H882" i="3" s="1"/>
  <c r="G884" i="3"/>
  <c r="G895" i="3"/>
  <c r="G896" i="3"/>
  <c r="G898" i="3"/>
  <c r="H898" i="3" s="1"/>
  <c r="G901" i="3"/>
  <c r="G916" i="3"/>
  <c r="H916" i="3" s="1"/>
  <c r="G927" i="3"/>
  <c r="G928" i="3"/>
  <c r="H928" i="3" s="1"/>
  <c r="G933" i="3"/>
  <c r="G1246" i="3"/>
  <c r="H1246" i="3" s="1"/>
  <c r="G1247" i="3"/>
  <c r="H1247" i="3" s="1"/>
  <c r="G1263" i="3"/>
  <c r="G1264" i="3"/>
  <c r="G1265" i="3"/>
  <c r="H1265" i="3" s="1"/>
  <c r="G188" i="3"/>
  <c r="H188" i="3" s="1"/>
  <c r="G474" i="3"/>
  <c r="H474" i="3" s="1"/>
  <c r="G37" i="3"/>
  <c r="H37" i="3" s="1"/>
  <c r="H55" i="3"/>
  <c r="G69" i="3"/>
  <c r="H69" i="3" s="1"/>
  <c r="G133" i="3"/>
  <c r="H133" i="3" s="1"/>
  <c r="H167" i="3"/>
  <c r="G550" i="3"/>
  <c r="H550" i="3" s="1"/>
  <c r="G111" i="3"/>
  <c r="G127" i="3"/>
  <c r="H127" i="3" s="1"/>
  <c r="H216" i="3"/>
  <c r="G534" i="3"/>
  <c r="H534" i="3" s="1"/>
  <c r="G833" i="3"/>
  <c r="H833" i="3" s="1"/>
  <c r="G860" i="3"/>
  <c r="H860" i="3" s="1"/>
  <c r="G892" i="3"/>
  <c r="H892" i="3" s="1"/>
  <c r="H924" i="3"/>
  <c r="G924" i="3"/>
  <c r="H7" i="3"/>
  <c r="G240" i="3"/>
  <c r="H240" i="3"/>
  <c r="G304" i="3"/>
  <c r="H304" i="3" s="1"/>
  <c r="G446" i="3"/>
  <c r="H446" i="3" s="1"/>
  <c r="H15" i="3"/>
  <c r="G21" i="3"/>
  <c r="H21" i="3" s="1"/>
  <c r="G29" i="3"/>
  <c r="H29" i="3" s="1"/>
  <c r="H45" i="3"/>
  <c r="G53" i="3"/>
  <c r="H53" i="3" s="1"/>
  <c r="H63" i="3"/>
  <c r="H77" i="3"/>
  <c r="H79" i="3"/>
  <c r="G85" i="3"/>
  <c r="H85" i="3" s="1"/>
  <c r="H93" i="3"/>
  <c r="G93" i="3"/>
  <c r="H95" i="3"/>
  <c r="G101" i="3"/>
  <c r="H101" i="3" s="1"/>
  <c r="G117" i="3"/>
  <c r="H117" i="3" s="1"/>
  <c r="H141" i="3"/>
  <c r="G149" i="3"/>
  <c r="H149" i="3" s="1"/>
  <c r="H157" i="3"/>
  <c r="H159" i="3"/>
  <c r="G165" i="3"/>
  <c r="H165" i="3" s="1"/>
  <c r="G173" i="3"/>
  <c r="H173" i="3" s="1"/>
  <c r="G208" i="3"/>
  <c r="H208" i="3" s="1"/>
  <c r="G574" i="3"/>
  <c r="H574" i="3" s="1"/>
  <c r="H17" i="3"/>
  <c r="H57" i="3"/>
  <c r="H65" i="3"/>
  <c r="H97" i="3"/>
  <c r="H113" i="3"/>
  <c r="H137" i="3"/>
  <c r="H169" i="3"/>
  <c r="G185" i="3"/>
  <c r="H185" i="3" s="1"/>
  <c r="G187" i="3"/>
  <c r="H187" i="3" s="1"/>
  <c r="G201" i="3"/>
  <c r="H201" i="3" s="1"/>
  <c r="G203" i="3"/>
  <c r="H203" i="3" s="1"/>
  <c r="G205" i="3"/>
  <c r="H205" i="3" s="1"/>
  <c r="G207" i="3"/>
  <c r="H207" i="3" s="1"/>
  <c r="G218" i="3"/>
  <c r="H218" i="3" s="1"/>
  <c r="H219" i="3"/>
  <c r="G220" i="3"/>
  <c r="G222" i="3"/>
  <c r="G224" i="3"/>
  <c r="H224" i="3" s="1"/>
  <c r="G233" i="3"/>
  <c r="H233" i="3" s="1"/>
  <c r="G235" i="3"/>
  <c r="H235" i="3" s="1"/>
  <c r="G237" i="3"/>
  <c r="G239" i="3"/>
  <c r="H239" i="3" s="1"/>
  <c r="G250" i="3"/>
  <c r="G252" i="3"/>
  <c r="H252" i="3" s="1"/>
  <c r="G254" i="3"/>
  <c r="H254" i="3" s="1"/>
  <c r="G256" i="3"/>
  <c r="H256" i="3" s="1"/>
  <c r="G265" i="3"/>
  <c r="H265" i="3" s="1"/>
  <c r="G266" i="3"/>
  <c r="H266" i="3" s="1"/>
  <c r="G267" i="3"/>
  <c r="H267" i="3" s="1"/>
  <c r="G269" i="3"/>
  <c r="H269" i="3" s="1"/>
  <c r="G271" i="3"/>
  <c r="H271" i="3" s="1"/>
  <c r="G272" i="3"/>
  <c r="H272" i="3" s="1"/>
  <c r="G282" i="3"/>
  <c r="H282" i="3" s="1"/>
  <c r="G284" i="3"/>
  <c r="H284" i="3" s="1"/>
  <c r="G286" i="3"/>
  <c r="H286" i="3" s="1"/>
  <c r="G297" i="3"/>
  <c r="H297" i="3" s="1"/>
  <c r="G298" i="3"/>
  <c r="H298" i="3" s="1"/>
  <c r="G299" i="3"/>
  <c r="H299" i="3" s="1"/>
  <c r="G301" i="3"/>
  <c r="H301" i="3" s="1"/>
  <c r="G303" i="3"/>
  <c r="H303" i="3" s="1"/>
  <c r="H314" i="3"/>
  <c r="G320" i="3"/>
  <c r="H320" i="3" s="1"/>
  <c r="G329" i="3"/>
  <c r="H329" i="3" s="1"/>
  <c r="G331" i="3"/>
  <c r="H331" i="3" s="1"/>
  <c r="G333" i="3"/>
  <c r="H333" i="3" s="1"/>
  <c r="G335" i="3"/>
  <c r="H335" i="3" s="1"/>
  <c r="G336" i="3"/>
  <c r="H336" i="3" s="1"/>
  <c r="G361" i="3"/>
  <c r="G362" i="3"/>
  <c r="H362" i="3" s="1"/>
  <c r="G363" i="3"/>
  <c r="H363" i="3" s="1"/>
  <c r="G365" i="3"/>
  <c r="H365" i="3" s="1"/>
  <c r="G367" i="3"/>
  <c r="H367" i="3" s="1"/>
  <c r="G368" i="3"/>
  <c r="H368" i="3" s="1"/>
  <c r="H378" i="3"/>
  <c r="G393" i="3"/>
  <c r="H393" i="3" s="1"/>
  <c r="G394" i="3"/>
  <c r="H394" i="3" s="1"/>
  <c r="G395" i="3"/>
  <c r="H395" i="3" s="1"/>
  <c r="G397" i="3"/>
  <c r="H397" i="3" s="1"/>
  <c r="G399" i="3"/>
  <c r="H399" i="3" s="1"/>
  <c r="G400" i="3"/>
  <c r="H400" i="3" s="1"/>
  <c r="H410" i="3"/>
  <c r="G425" i="3"/>
  <c r="H425" i="3" s="1"/>
  <c r="G426" i="3"/>
  <c r="H426" i="3" s="1"/>
  <c r="G427" i="3"/>
  <c r="H427" i="3" s="1"/>
  <c r="G429" i="3"/>
  <c r="H429" i="3" s="1"/>
  <c r="G431" i="3"/>
  <c r="H431" i="3" s="1"/>
  <c r="G432" i="3"/>
  <c r="H432" i="3" s="1"/>
  <c r="H437" i="3"/>
  <c r="G445" i="3"/>
  <c r="H445" i="3" s="1"/>
  <c r="G457" i="3"/>
  <c r="H457" i="3" s="1"/>
  <c r="G459" i="3"/>
  <c r="H459" i="3" s="1"/>
  <c r="G460" i="3"/>
  <c r="H460" i="3" s="1"/>
  <c r="G473" i="3"/>
  <c r="H473" i="3" s="1"/>
  <c r="G480" i="3"/>
  <c r="H480" i="3" s="1"/>
  <c r="G485" i="3"/>
  <c r="H485" i="3" s="1"/>
  <c r="G487" i="3"/>
  <c r="H487" i="3" s="1"/>
  <c r="G488" i="3"/>
  <c r="H488" i="3" s="1"/>
  <c r="G499" i="3"/>
  <c r="H499" i="3" s="1"/>
  <c r="G500" i="3"/>
  <c r="H500" i="3" s="1"/>
  <c r="G511" i="3"/>
  <c r="H511" i="3" s="1"/>
  <c r="G512" i="3"/>
  <c r="G516" i="3"/>
  <c r="H516" i="3" s="1"/>
  <c r="G521" i="3"/>
  <c r="G523" i="3"/>
  <c r="H523" i="3" s="1"/>
  <c r="G524" i="3"/>
  <c r="H524" i="3" s="1"/>
  <c r="G525" i="3"/>
  <c r="H525" i="3" s="1"/>
  <c r="G527" i="3"/>
  <c r="G528" i="3"/>
  <c r="H528" i="3" s="1"/>
  <c r="G529" i="3"/>
  <c r="H529" i="3" s="1"/>
  <c r="G549" i="3"/>
  <c r="H549" i="3" s="1"/>
  <c r="G641" i="3"/>
  <c r="H641" i="3" s="1"/>
  <c r="G844" i="3"/>
  <c r="H844" i="3" s="1"/>
  <c r="G876" i="3"/>
  <c r="H876" i="3" s="1"/>
  <c r="G908" i="3"/>
  <c r="H908" i="3" s="1"/>
  <c r="G646" i="3"/>
  <c r="H646" i="3" s="1"/>
  <c r="H35" i="3"/>
  <c r="H67" i="3"/>
  <c r="H83" i="3"/>
  <c r="H107" i="3"/>
  <c r="H123" i="3"/>
  <c r="H131" i="3"/>
  <c r="H155" i="3"/>
  <c r="G175" i="3"/>
  <c r="H175" i="3" s="1"/>
  <c r="G189" i="3"/>
  <c r="H189" i="3" s="1"/>
  <c r="G191" i="3"/>
  <c r="H191" i="3" s="1"/>
  <c r="G200" i="3"/>
  <c r="H200" i="3" s="1"/>
  <c r="G209" i="3"/>
  <c r="H209" i="3" s="1"/>
  <c r="G211" i="3"/>
  <c r="H211" i="3" s="1"/>
  <c r="G213" i="3"/>
  <c r="H213" i="3" s="1"/>
  <c r="G215" i="3"/>
  <c r="H215" i="3" s="1"/>
  <c r="G226" i="3"/>
  <c r="H226" i="3" s="1"/>
  <c r="H227" i="3"/>
  <c r="G228" i="3"/>
  <c r="H228" i="3" s="1"/>
  <c r="G230" i="3"/>
  <c r="H230" i="3" s="1"/>
  <c r="G232" i="3"/>
  <c r="H232" i="3" s="1"/>
  <c r="G241" i="3"/>
  <c r="H241" i="3" s="1"/>
  <c r="G243" i="3"/>
  <c r="H243" i="3" s="1"/>
  <c r="G245" i="3"/>
  <c r="G247" i="3"/>
  <c r="H247" i="3" s="1"/>
  <c r="G258" i="3"/>
  <c r="H258" i="3" s="1"/>
  <c r="G260" i="3"/>
  <c r="H260" i="3" s="1"/>
  <c r="G262" i="3"/>
  <c r="H262" i="3" s="1"/>
  <c r="G264" i="3"/>
  <c r="H264" i="3" s="1"/>
  <c r="G273" i="3"/>
  <c r="H273" i="3" s="1"/>
  <c r="G274" i="3"/>
  <c r="H274" i="3" s="1"/>
  <c r="G275" i="3"/>
  <c r="H275" i="3" s="1"/>
  <c r="G277" i="3"/>
  <c r="H277" i="3" s="1"/>
  <c r="G279" i="3"/>
  <c r="H279" i="3" s="1"/>
  <c r="G290" i="3"/>
  <c r="H290" i="3" s="1"/>
  <c r="G292" i="3"/>
  <c r="H292" i="3" s="1"/>
  <c r="H293" i="3"/>
  <c r="G294" i="3"/>
  <c r="H294" i="3" s="1"/>
  <c r="G305" i="3"/>
  <c r="H305" i="3" s="1"/>
  <c r="G307" i="3"/>
  <c r="H307" i="3" s="1"/>
  <c r="G309" i="3"/>
  <c r="H309" i="3" s="1"/>
  <c r="G311" i="3"/>
  <c r="H311" i="3" s="1"/>
  <c r="G322" i="3"/>
  <c r="H322" i="3" s="1"/>
  <c r="G324" i="3"/>
  <c r="H324" i="3" s="1"/>
  <c r="G326" i="3"/>
  <c r="H326" i="3" s="1"/>
  <c r="G328" i="3"/>
  <c r="H328" i="3" s="1"/>
  <c r="G337" i="3"/>
  <c r="H337" i="3" s="1"/>
  <c r="G338" i="3"/>
  <c r="H338" i="3" s="1"/>
  <c r="G339" i="3"/>
  <c r="H339" i="3" s="1"/>
  <c r="G341" i="3"/>
  <c r="H341" i="3" s="1"/>
  <c r="G343" i="3"/>
  <c r="G344" i="3"/>
  <c r="H344" i="3" s="1"/>
  <c r="H355" i="3"/>
  <c r="H357" i="3"/>
  <c r="G369" i="3"/>
  <c r="H369" i="3" s="1"/>
  <c r="G370" i="3"/>
  <c r="H370" i="3" s="1"/>
  <c r="G371" i="3"/>
  <c r="H371" i="3" s="1"/>
  <c r="G373" i="3"/>
  <c r="H373" i="3" s="1"/>
  <c r="G375" i="3"/>
  <c r="H375" i="3" s="1"/>
  <c r="G376" i="3"/>
  <c r="H376" i="3" s="1"/>
  <c r="H387" i="3"/>
  <c r="H389" i="3"/>
  <c r="G401" i="3"/>
  <c r="H401" i="3" s="1"/>
  <c r="G402" i="3"/>
  <c r="H402" i="3" s="1"/>
  <c r="G403" i="3"/>
  <c r="H403" i="3" s="1"/>
  <c r="G405" i="3"/>
  <c r="H405" i="3" s="1"/>
  <c r="G407" i="3"/>
  <c r="H407" i="3" s="1"/>
  <c r="G408" i="3"/>
  <c r="H408" i="3" s="1"/>
  <c r="H419" i="3"/>
  <c r="H421" i="3"/>
  <c r="G433" i="3"/>
  <c r="H433" i="3" s="1"/>
  <c r="G434" i="3"/>
  <c r="H434" i="3" s="1"/>
  <c r="G435" i="3"/>
  <c r="H435" i="3" s="1"/>
  <c r="G436" i="3"/>
  <c r="H436" i="3" s="1"/>
  <c r="G447" i="3"/>
  <c r="H447" i="3" s="1"/>
  <c r="G448" i="3"/>
  <c r="H448" i="3" s="1"/>
  <c r="H453" i="3"/>
  <c r="G461" i="3"/>
  <c r="H461" i="3" s="1"/>
  <c r="G463" i="3"/>
  <c r="H463" i="3" s="1"/>
  <c r="G472" i="3"/>
  <c r="H472" i="3" s="1"/>
  <c r="G475" i="3"/>
  <c r="H475" i="3" s="1"/>
  <c r="G489" i="3"/>
  <c r="H489" i="3" s="1"/>
  <c r="G491" i="3"/>
  <c r="H491" i="3" s="1"/>
  <c r="G492" i="3"/>
  <c r="H492" i="3" s="1"/>
  <c r="G501" i="3"/>
  <c r="G503" i="3"/>
  <c r="G504" i="3"/>
  <c r="H504" i="3" s="1"/>
  <c r="H509" i="3"/>
  <c r="G513" i="3"/>
  <c r="G535" i="3"/>
  <c r="H535" i="3" s="1"/>
  <c r="G537" i="3"/>
  <c r="H537" i="3" s="1"/>
  <c r="H543" i="3"/>
  <c r="G546" i="3"/>
  <c r="H546" i="3" s="1"/>
  <c r="G570" i="3"/>
  <c r="H570" i="3" s="1"/>
  <c r="G571" i="3"/>
  <c r="H571" i="3" s="1"/>
  <c r="G573" i="3"/>
  <c r="H573" i="3" s="1"/>
  <c r="G531" i="3"/>
  <c r="H531" i="3" s="1"/>
  <c r="G532" i="3"/>
  <c r="H532" i="3" s="1"/>
  <c r="G533" i="3"/>
  <c r="H533" i="3" s="1"/>
  <c r="G540" i="3"/>
  <c r="H540" i="3" s="1"/>
  <c r="G547" i="3"/>
  <c r="H547" i="3" s="1"/>
  <c r="G558" i="3"/>
  <c r="H558" i="3" s="1"/>
  <c r="G559" i="3"/>
  <c r="H559" i="3" s="1"/>
  <c r="G586" i="3"/>
  <c r="G595" i="3"/>
  <c r="H595" i="3" s="1"/>
  <c r="G602" i="3"/>
  <c r="H602" i="3" s="1"/>
  <c r="G606" i="3"/>
  <c r="H606" i="3" s="1"/>
  <c r="G607" i="3"/>
  <c r="H607" i="3" s="1"/>
  <c r="G622" i="3"/>
  <c r="H622" i="3" s="1"/>
  <c r="G623" i="3"/>
  <c r="H623" i="3" s="1"/>
  <c r="G630" i="3"/>
  <c r="H630" i="3" s="1"/>
  <c r="G634" i="3"/>
  <c r="H634" i="3" s="1"/>
  <c r="G635" i="3"/>
  <c r="H635" i="3" s="1"/>
  <c r="G642" i="3"/>
  <c r="G650" i="3"/>
  <c r="H650" i="3" s="1"/>
  <c r="G654" i="3"/>
  <c r="H654" i="3" s="1"/>
  <c r="G655" i="3"/>
  <c r="H655" i="3" s="1"/>
  <c r="G670" i="3"/>
  <c r="H670" i="3" s="1"/>
  <c r="G671" i="3"/>
  <c r="H671" i="3" s="1"/>
  <c r="G932" i="3"/>
  <c r="H932" i="3" s="1"/>
  <c r="G1249" i="3"/>
  <c r="H1249" i="3" s="1"/>
  <c r="G575" i="3"/>
  <c r="H575" i="3" s="1"/>
  <c r="G587" i="3"/>
  <c r="H587" i="3" s="1"/>
  <c r="G598" i="3"/>
  <c r="H598" i="3" s="1"/>
  <c r="G599" i="3"/>
  <c r="H599" i="3" s="1"/>
  <c r="G610" i="3"/>
  <c r="H610" i="3" s="1"/>
  <c r="G611" i="3"/>
  <c r="H611" i="3" s="1"/>
  <c r="G626" i="3"/>
  <c r="H626" i="3" s="1"/>
  <c r="G627" i="3"/>
  <c r="H627" i="3" s="1"/>
  <c r="G638" i="3"/>
  <c r="H638" i="3" s="1"/>
  <c r="G639" i="3"/>
  <c r="G647" i="3"/>
  <c r="H647" i="3" s="1"/>
  <c r="G658" i="3"/>
  <c r="H658" i="3" s="1"/>
  <c r="G659" i="3"/>
  <c r="H659" i="3" s="1"/>
  <c r="G674" i="3"/>
  <c r="G692" i="3"/>
  <c r="H692" i="3" s="1"/>
  <c r="G778" i="3"/>
  <c r="H778" i="3" s="1"/>
  <c r="G820" i="3"/>
  <c r="H820" i="3" s="1"/>
  <c r="H828" i="3"/>
  <c r="G842" i="3"/>
  <c r="H842" i="3" s="1"/>
  <c r="G866" i="3"/>
  <c r="H866" i="3" s="1"/>
  <c r="H884" i="3"/>
  <c r="G1098" i="3"/>
  <c r="H1098" i="3" s="1"/>
  <c r="H685" i="3"/>
  <c r="G688" i="3"/>
  <c r="H688" i="3" s="1"/>
  <c r="G691" i="3"/>
  <c r="H691" i="3" s="1"/>
  <c r="H727" i="3"/>
  <c r="H733" i="3"/>
  <c r="G736" i="3"/>
  <c r="H736" i="3" s="1"/>
  <c r="G741" i="3"/>
  <c r="H741" i="3" s="1"/>
  <c r="G743" i="3"/>
  <c r="H743" i="3" s="1"/>
  <c r="H749" i="3"/>
  <c r="G760" i="3"/>
  <c r="H760" i="3" s="1"/>
  <c r="G777" i="3"/>
  <c r="H777" i="3" s="1"/>
  <c r="G824" i="3"/>
  <c r="H824" i="3" s="1"/>
  <c r="G841" i="3"/>
  <c r="H841" i="3" s="1"/>
  <c r="H845" i="3"/>
  <c r="G849" i="3"/>
  <c r="H849" i="3" s="1"/>
  <c r="G857" i="3"/>
  <c r="H857" i="3" s="1"/>
  <c r="G865" i="3"/>
  <c r="H865" i="3" s="1"/>
  <c r="G873" i="3"/>
  <c r="H873" i="3" s="1"/>
  <c r="G881" i="3"/>
  <c r="G889" i="3"/>
  <c r="H889" i="3" s="1"/>
  <c r="G897" i="3"/>
  <c r="H897" i="3" s="1"/>
  <c r="G905" i="3"/>
  <c r="H905" i="3" s="1"/>
  <c r="G913" i="3"/>
  <c r="H913" i="3" s="1"/>
  <c r="G921" i="3"/>
  <c r="H921" i="3" s="1"/>
  <c r="G929" i="3"/>
  <c r="H929" i="3" s="1"/>
  <c r="G940" i="3"/>
  <c r="G1068" i="3"/>
  <c r="H1068" i="3" s="1"/>
  <c r="G1069" i="3"/>
  <c r="H1069" i="3" s="1"/>
  <c r="G1070" i="3"/>
  <c r="H1070" i="3" s="1"/>
  <c r="G1071" i="3"/>
  <c r="H1071" i="3" s="1"/>
  <c r="G1072" i="3"/>
  <c r="H1072" i="3" s="1"/>
  <c r="G1074" i="3"/>
  <c r="H1074" i="3" s="1"/>
  <c r="G1076" i="3"/>
  <c r="H1076" i="3" s="1"/>
  <c r="G1077" i="3"/>
  <c r="H1077" i="3" s="1"/>
  <c r="G1078" i="3"/>
  <c r="H1078" i="3" s="1"/>
  <c r="G1079" i="3"/>
  <c r="H1079" i="3" s="1"/>
  <c r="G1080" i="3"/>
  <c r="H1080" i="3" s="1"/>
  <c r="G1082" i="3"/>
  <c r="H1082" i="3" s="1"/>
  <c r="G1084" i="3"/>
  <c r="H1084" i="3" s="1"/>
  <c r="G1085" i="3"/>
  <c r="H1085" i="3" s="1"/>
  <c r="G1086" i="3"/>
  <c r="H1086" i="3" s="1"/>
  <c r="G1087" i="3"/>
  <c r="H1087" i="3" s="1"/>
  <c r="G1088" i="3"/>
  <c r="G1090" i="3"/>
  <c r="H1090" i="3" s="1"/>
  <c r="G1092" i="3"/>
  <c r="G1093" i="3"/>
  <c r="H1093" i="3" s="1"/>
  <c r="G1094" i="3"/>
  <c r="H1094" i="3" s="1"/>
  <c r="G1095" i="3"/>
  <c r="H1095" i="3" s="1"/>
  <c r="G1096" i="3"/>
  <c r="H1096" i="3" s="1"/>
  <c r="G690" i="3"/>
  <c r="H690" i="3" s="1"/>
  <c r="G693" i="3"/>
  <c r="H693" i="3" s="1"/>
  <c r="G695" i="3"/>
  <c r="H695" i="3" s="1"/>
  <c r="G697" i="3"/>
  <c r="H697" i="3" s="1"/>
  <c r="G698" i="3"/>
  <c r="H698" i="3" s="1"/>
  <c r="G699" i="3"/>
  <c r="H699" i="3" s="1"/>
  <c r="G700" i="3"/>
  <c r="H700" i="3" s="1"/>
  <c r="G701" i="3"/>
  <c r="H701" i="3" s="1"/>
  <c r="G703" i="3"/>
  <c r="H703" i="3" s="1"/>
  <c r="G740" i="3"/>
  <c r="H740" i="3" s="1"/>
  <c r="G745" i="3"/>
  <c r="H745" i="3" s="1"/>
  <c r="G746" i="3"/>
  <c r="H772" i="3"/>
  <c r="G776" i="3"/>
  <c r="H776" i="3" s="1"/>
  <c r="G779" i="3"/>
  <c r="H779" i="3" s="1"/>
  <c r="G780" i="3"/>
  <c r="G781" i="3"/>
  <c r="H781" i="3" s="1"/>
  <c r="G783" i="3"/>
  <c r="H783" i="3" s="1"/>
  <c r="G785" i="3"/>
  <c r="H785" i="3" s="1"/>
  <c r="G786" i="3"/>
  <c r="H786" i="3" s="1"/>
  <c r="G787" i="3"/>
  <c r="H787" i="3" s="1"/>
  <c r="G788" i="3"/>
  <c r="H788" i="3" s="1"/>
  <c r="G789" i="3"/>
  <c r="H789" i="3" s="1"/>
  <c r="G791" i="3"/>
  <c r="H791" i="3" s="1"/>
  <c r="G793" i="3"/>
  <c r="H793" i="3" s="1"/>
  <c r="G794" i="3"/>
  <c r="H794" i="3" s="1"/>
  <c r="G795" i="3"/>
  <c r="H795" i="3" s="1"/>
  <c r="G796" i="3"/>
  <c r="H796" i="3" s="1"/>
  <c r="G797" i="3"/>
  <c r="H797" i="3" s="1"/>
  <c r="G799" i="3"/>
  <c r="H799" i="3" s="1"/>
  <c r="G801" i="3"/>
  <c r="H801" i="3" s="1"/>
  <c r="G802" i="3"/>
  <c r="H802" i="3" s="1"/>
  <c r="G803" i="3"/>
  <c r="H803" i="3" s="1"/>
  <c r="G804" i="3"/>
  <c r="H804" i="3" s="1"/>
  <c r="G805" i="3"/>
  <c r="H805" i="3" s="1"/>
  <c r="G807" i="3"/>
  <c r="H807" i="3" s="1"/>
  <c r="G809" i="3"/>
  <c r="H809" i="3" s="1"/>
  <c r="G810" i="3"/>
  <c r="H810" i="3" s="1"/>
  <c r="G811" i="3"/>
  <c r="H811" i="3" s="1"/>
  <c r="G812" i="3"/>
  <c r="H812" i="3" s="1"/>
  <c r="G813" i="3"/>
  <c r="H813" i="3" s="1"/>
  <c r="G815" i="3"/>
  <c r="G821" i="3"/>
  <c r="H821" i="3" s="1"/>
  <c r="G843" i="3"/>
  <c r="H843" i="3" s="1"/>
  <c r="G851" i="3"/>
  <c r="H851" i="3" s="1"/>
  <c r="G859" i="3"/>
  <c r="H859" i="3" s="1"/>
  <c r="G867" i="3"/>
  <c r="H867" i="3" s="1"/>
  <c r="G875" i="3"/>
  <c r="H875" i="3" s="1"/>
  <c r="G883" i="3"/>
  <c r="H883" i="3" s="1"/>
  <c r="G891" i="3"/>
  <c r="H891" i="3" s="1"/>
  <c r="G899" i="3"/>
  <c r="H904" i="3"/>
  <c r="G907" i="3"/>
  <c r="H907" i="3" s="1"/>
  <c r="H912" i="3"/>
  <c r="G915" i="3"/>
  <c r="H915" i="3" s="1"/>
  <c r="G923" i="3"/>
  <c r="H923" i="3" s="1"/>
  <c r="G931" i="3"/>
  <c r="H931" i="3" s="1"/>
  <c r="G943" i="3"/>
  <c r="H943" i="3" s="1"/>
  <c r="G944" i="3"/>
  <c r="H944" i="3" s="1"/>
  <c r="G947" i="3"/>
  <c r="H947" i="3" s="1"/>
  <c r="G948" i="3"/>
  <c r="H948" i="3" s="1"/>
  <c r="G1099" i="3"/>
  <c r="H1099" i="3" s="1"/>
  <c r="G1100" i="3"/>
  <c r="H1100" i="3" s="1"/>
  <c r="G1101" i="3"/>
  <c r="H1101" i="3" s="1"/>
  <c r="G1102" i="3"/>
  <c r="H1102" i="3" s="1"/>
  <c r="G1103" i="3"/>
  <c r="H1103" i="3" s="1"/>
  <c r="G1104" i="3"/>
  <c r="H1104" i="3" s="1"/>
  <c r="G1105" i="3"/>
  <c r="H1105" i="3" s="1"/>
  <c r="G1106" i="3"/>
  <c r="H1106" i="3" s="1"/>
  <c r="G1107" i="3"/>
  <c r="H1107" i="3" s="1"/>
  <c r="G1108" i="3"/>
  <c r="H1108" i="3" s="1"/>
  <c r="G1109" i="3"/>
  <c r="H1109" i="3" s="1"/>
  <c r="G1110" i="3"/>
  <c r="H1110" i="3" s="1"/>
  <c r="G1111" i="3"/>
  <c r="H1111" i="3" s="1"/>
  <c r="G1112" i="3"/>
  <c r="H1112" i="3" s="1"/>
  <c r="G1113" i="3"/>
  <c r="H1113" i="3" s="1"/>
  <c r="G1114" i="3"/>
  <c r="H1114" i="3" s="1"/>
  <c r="G1115" i="3"/>
  <c r="H1115" i="3" s="1"/>
  <c r="G1116" i="3"/>
  <c r="H1116" i="3" s="1"/>
  <c r="G1117" i="3"/>
  <c r="G1118" i="3"/>
  <c r="H1118" i="3" s="1"/>
  <c r="G1119" i="3"/>
  <c r="H1119" i="3" s="1"/>
  <c r="G1120" i="3"/>
  <c r="H1120" i="3" s="1"/>
  <c r="G1121" i="3"/>
  <c r="H1121" i="3" s="1"/>
  <c r="G1122" i="3"/>
  <c r="G1123" i="3"/>
  <c r="H1123" i="3" s="1"/>
  <c r="G1124" i="3"/>
  <c r="H1124" i="3" s="1"/>
  <c r="G1125" i="3"/>
  <c r="H1125" i="3" s="1"/>
  <c r="G1126" i="3"/>
  <c r="H1126" i="3" s="1"/>
  <c r="G1127" i="3"/>
  <c r="H1127" i="3" s="1"/>
  <c r="G1128" i="3"/>
  <c r="H1128" i="3" s="1"/>
  <c r="G1129" i="3"/>
  <c r="H1129" i="3" s="1"/>
  <c r="G1130" i="3"/>
  <c r="H1130" i="3" s="1"/>
  <c r="G1131" i="3"/>
  <c r="H1131" i="3" s="1"/>
  <c r="G1132" i="3"/>
  <c r="H1132" i="3" s="1"/>
  <c r="G1133" i="3"/>
  <c r="H1133" i="3" s="1"/>
  <c r="G1134" i="3"/>
  <c r="H1134" i="3" s="1"/>
  <c r="G1135" i="3"/>
  <c r="H1135" i="3" s="1"/>
  <c r="G1136" i="3"/>
  <c r="G1137" i="3"/>
  <c r="H1137" i="3" s="1"/>
  <c r="G1138" i="3"/>
  <c r="H1138" i="3" s="1"/>
  <c r="G1139" i="3"/>
  <c r="H1139" i="3" s="1"/>
  <c r="G1140" i="3"/>
  <c r="H1140" i="3" s="1"/>
  <c r="G1141" i="3"/>
  <c r="H1141" i="3" s="1"/>
  <c r="G1142" i="3"/>
  <c r="H1142" i="3" s="1"/>
  <c r="G1143" i="3"/>
  <c r="H1143" i="3" s="1"/>
  <c r="G1144" i="3"/>
  <c r="H1144" i="3" s="1"/>
  <c r="G1145" i="3"/>
  <c r="H1145" i="3" s="1"/>
  <c r="G1146" i="3"/>
  <c r="H1146" i="3" s="1"/>
  <c r="G1147" i="3"/>
  <c r="H1147" i="3" s="1"/>
  <c r="G1148" i="3"/>
  <c r="G1149" i="3"/>
  <c r="G1150" i="3"/>
  <c r="H1150" i="3" s="1"/>
  <c r="G1151" i="3"/>
  <c r="G1152" i="3"/>
  <c r="H1152" i="3" s="1"/>
  <c r="G1153" i="3"/>
  <c r="H1153" i="3" s="1"/>
  <c r="G1154" i="3"/>
  <c r="G1155" i="3"/>
  <c r="H1155" i="3" s="1"/>
  <c r="G1156" i="3"/>
  <c r="H1156" i="3" s="1"/>
  <c r="G1157" i="3"/>
  <c r="G1241" i="3"/>
  <c r="H1241" i="3" s="1"/>
  <c r="G1248" i="3"/>
  <c r="H1248" i="3" s="1"/>
  <c r="G1158" i="3"/>
  <c r="H1158" i="3" s="1"/>
  <c r="G1159" i="3"/>
  <c r="H1159" i="3" s="1"/>
  <c r="G1160" i="3"/>
  <c r="H1160" i="3" s="1"/>
  <c r="G1161" i="3"/>
  <c r="H1161" i="3" s="1"/>
  <c r="G1162" i="3"/>
  <c r="H1162" i="3" s="1"/>
  <c r="G1163" i="3"/>
  <c r="H1163" i="3" s="1"/>
  <c r="G1164" i="3"/>
  <c r="H1164" i="3" s="1"/>
  <c r="G1165" i="3"/>
  <c r="H1165" i="3" s="1"/>
  <c r="G1166" i="3"/>
  <c r="G1167" i="3"/>
  <c r="H1167" i="3" s="1"/>
  <c r="G1168" i="3"/>
  <c r="H1168" i="3" s="1"/>
  <c r="G1169" i="3"/>
  <c r="H1169" i="3" s="1"/>
  <c r="G1170" i="3"/>
  <c r="H1170" i="3" s="1"/>
  <c r="G1172" i="3"/>
  <c r="H1172" i="3" s="1"/>
  <c r="G1173" i="3"/>
  <c r="H1173" i="3" s="1"/>
  <c r="G1174" i="3"/>
  <c r="H1174" i="3" s="1"/>
  <c r="G1176" i="3"/>
  <c r="H1176" i="3" s="1"/>
  <c r="G1177" i="3"/>
  <c r="H1177" i="3" s="1"/>
  <c r="G1178" i="3"/>
  <c r="H1178" i="3" s="1"/>
  <c r="G1179" i="3"/>
  <c r="H1179" i="3" s="1"/>
  <c r="G1181" i="3"/>
  <c r="H1181" i="3" s="1"/>
  <c r="G1182" i="3"/>
  <c r="H1182" i="3" s="1"/>
  <c r="G1183" i="3"/>
  <c r="H1183" i="3" s="1"/>
  <c r="G1184" i="3"/>
  <c r="H1184" i="3" s="1"/>
  <c r="G1185" i="3"/>
  <c r="H1185" i="3" s="1"/>
  <c r="G1186" i="3"/>
  <c r="H1186" i="3" s="1"/>
  <c r="G1187" i="3"/>
  <c r="H1187" i="3" s="1"/>
  <c r="G1188" i="3"/>
  <c r="H1188" i="3" s="1"/>
  <c r="G1189" i="3"/>
  <c r="H1189" i="3" s="1"/>
  <c r="G1190" i="3"/>
  <c r="H1190" i="3" s="1"/>
  <c r="G1191" i="3"/>
  <c r="H1191" i="3" s="1"/>
  <c r="G1192" i="3"/>
  <c r="H1192" i="3" s="1"/>
  <c r="G1193" i="3"/>
  <c r="H1193" i="3" s="1"/>
  <c r="G1194" i="3"/>
  <c r="H1194" i="3" s="1"/>
  <c r="G1195" i="3"/>
  <c r="H1195" i="3" s="1"/>
  <c r="G1196" i="3"/>
  <c r="H1196" i="3" s="1"/>
  <c r="G1197" i="3"/>
  <c r="H1197" i="3" s="1"/>
  <c r="G1198" i="3"/>
  <c r="H1198" i="3" s="1"/>
  <c r="G1199" i="3"/>
  <c r="H1199" i="3" s="1"/>
  <c r="G1200" i="3"/>
  <c r="H1200" i="3" s="1"/>
  <c r="G1201" i="3"/>
  <c r="H1201" i="3" s="1"/>
  <c r="G1202" i="3"/>
  <c r="H1202" i="3" s="1"/>
  <c r="G1203" i="3"/>
  <c r="H1203" i="3" s="1"/>
  <c r="G1204" i="3"/>
  <c r="H1204" i="3" s="1"/>
  <c r="G1206" i="3"/>
  <c r="H1206" i="3" s="1"/>
  <c r="G1208" i="3"/>
  <c r="G1210" i="3"/>
  <c r="H1210" i="3" s="1"/>
  <c r="G1211" i="3"/>
  <c r="H1211" i="3" s="1"/>
  <c r="G1212" i="3"/>
  <c r="H1212" i="3" s="1"/>
  <c r="G1213" i="3"/>
  <c r="H1213" i="3" s="1"/>
  <c r="G1214" i="3"/>
  <c r="G1215" i="3"/>
  <c r="G1216" i="3"/>
  <c r="H1216" i="3" s="1"/>
  <c r="G1218" i="3"/>
  <c r="G1220" i="3"/>
  <c r="G1221" i="3"/>
  <c r="H1221" i="3" s="1"/>
  <c r="G1222" i="3"/>
  <c r="H1222" i="3" s="1"/>
  <c r="G1223" i="3"/>
  <c r="H1223" i="3" s="1"/>
  <c r="G1224" i="3"/>
  <c r="H1224" i="3" s="1"/>
  <c r="G1225" i="3"/>
  <c r="H1225" i="3" s="1"/>
  <c r="G1226" i="3"/>
  <c r="H1226" i="3" s="1"/>
  <c r="G1227" i="3"/>
  <c r="G1228" i="3"/>
  <c r="G1229" i="3"/>
  <c r="H1229" i="3" s="1"/>
  <c r="G1230" i="3"/>
  <c r="H1230" i="3" s="1"/>
  <c r="G1231" i="3"/>
  <c r="H1231" i="3" s="1"/>
  <c r="G1232" i="3"/>
  <c r="H1232" i="3" s="1"/>
  <c r="G1233" i="3"/>
  <c r="H1233" i="3" s="1"/>
  <c r="H1239" i="3"/>
  <c r="G1250" i="3"/>
  <c r="H1250" i="3" s="1"/>
  <c r="G1251" i="3"/>
  <c r="H1251" i="3" s="1"/>
  <c r="G1252" i="3"/>
  <c r="H1252" i="3" s="1"/>
  <c r="G1253" i="3"/>
  <c r="H1253" i="3" s="1"/>
  <c r="G1254" i="3"/>
  <c r="H1254" i="3" s="1"/>
  <c r="G1255" i="3"/>
  <c r="H1255" i="3" s="1"/>
  <c r="G1256" i="3"/>
  <c r="H1256" i="3" s="1"/>
  <c r="G1257" i="3"/>
  <c r="H1257" i="3" s="1"/>
  <c r="G1258" i="3"/>
  <c r="G1259" i="3"/>
  <c r="H1259" i="3" s="1"/>
  <c r="G1260" i="3"/>
  <c r="G1261" i="3"/>
  <c r="G1262" i="3"/>
  <c r="G544" i="3"/>
  <c r="H544" i="3" s="1"/>
  <c r="H179" i="3"/>
  <c r="H183" i="3"/>
  <c r="H195" i="3"/>
  <c r="H234" i="3"/>
  <c r="H242" i="3"/>
  <c r="H250" i="3"/>
  <c r="H255" i="3"/>
  <c r="H263" i="3"/>
  <c r="G268" i="3"/>
  <c r="H268" i="3" s="1"/>
  <c r="G276" i="3"/>
  <c r="H276" i="3" s="1"/>
  <c r="H287" i="3"/>
  <c r="H295" i="3"/>
  <c r="G300" i="3"/>
  <c r="H300" i="3" s="1"/>
  <c r="G316" i="3"/>
  <c r="H316" i="3" s="1"/>
  <c r="G340" i="3"/>
  <c r="H340" i="3" s="1"/>
  <c r="H343" i="3"/>
  <c r="G348" i="3"/>
  <c r="H348" i="3" s="1"/>
  <c r="H351" i="3"/>
  <c r="G356" i="3"/>
  <c r="H356" i="3" s="1"/>
  <c r="G364" i="3"/>
  <c r="H364" i="3" s="1"/>
  <c r="G372" i="3"/>
  <c r="H372" i="3" s="1"/>
  <c r="G380" i="3"/>
  <c r="H380" i="3" s="1"/>
  <c r="H383" i="3"/>
  <c r="G388" i="3"/>
  <c r="H388" i="3" s="1"/>
  <c r="G396" i="3"/>
  <c r="H396" i="3" s="1"/>
  <c r="G404" i="3"/>
  <c r="H404" i="3" s="1"/>
  <c r="G412" i="3"/>
  <c r="H412" i="3" s="1"/>
  <c r="H415" i="3"/>
  <c r="G420" i="3"/>
  <c r="H420" i="3" s="1"/>
  <c r="G428" i="3"/>
  <c r="G8" i="3"/>
  <c r="H8" i="3" s="1"/>
  <c r="G10" i="3"/>
  <c r="H10" i="3" s="1"/>
  <c r="G12" i="3"/>
  <c r="H12" i="3" s="1"/>
  <c r="G14" i="3"/>
  <c r="H14" i="3" s="1"/>
  <c r="G16" i="3"/>
  <c r="G18" i="3"/>
  <c r="H18" i="3" s="1"/>
  <c r="G20" i="3"/>
  <c r="H20" i="3" s="1"/>
  <c r="G22" i="3"/>
  <c r="H22" i="3" s="1"/>
  <c r="G24" i="3"/>
  <c r="H24" i="3" s="1"/>
  <c r="G26" i="3"/>
  <c r="H26" i="3" s="1"/>
  <c r="G28" i="3"/>
  <c r="H28" i="3" s="1"/>
  <c r="G30" i="3"/>
  <c r="G32" i="3"/>
  <c r="H32" i="3" s="1"/>
  <c r="G34" i="3"/>
  <c r="H34" i="3" s="1"/>
  <c r="G36" i="3"/>
  <c r="H36" i="3" s="1"/>
  <c r="G38" i="3"/>
  <c r="H38" i="3" s="1"/>
  <c r="G40" i="3"/>
  <c r="H40" i="3" s="1"/>
  <c r="G42" i="3"/>
  <c r="H42" i="3" s="1"/>
  <c r="G44" i="3"/>
  <c r="H44" i="3" s="1"/>
  <c r="G46" i="3"/>
  <c r="H46" i="3" s="1"/>
  <c r="G48" i="3"/>
  <c r="H48" i="3" s="1"/>
  <c r="G50" i="3"/>
  <c r="H50" i="3" s="1"/>
  <c r="G52" i="3"/>
  <c r="H52" i="3" s="1"/>
  <c r="G54" i="3"/>
  <c r="H54" i="3" s="1"/>
  <c r="G56" i="3"/>
  <c r="H56" i="3" s="1"/>
  <c r="G58" i="3"/>
  <c r="H58" i="3" s="1"/>
  <c r="G60" i="3"/>
  <c r="H60" i="3" s="1"/>
  <c r="G62" i="3"/>
  <c r="H62" i="3" s="1"/>
  <c r="G64" i="3"/>
  <c r="H64" i="3" s="1"/>
  <c r="G66" i="3"/>
  <c r="H66" i="3" s="1"/>
  <c r="G68" i="3"/>
  <c r="H68" i="3" s="1"/>
  <c r="G70" i="3"/>
  <c r="H70" i="3" s="1"/>
  <c r="G72" i="3"/>
  <c r="H72" i="3" s="1"/>
  <c r="G74" i="3"/>
  <c r="H74" i="3" s="1"/>
  <c r="G76" i="3"/>
  <c r="H76" i="3" s="1"/>
  <c r="G78" i="3"/>
  <c r="H78" i="3" s="1"/>
  <c r="G80" i="3"/>
  <c r="H80" i="3" s="1"/>
  <c r="G82" i="3"/>
  <c r="H82" i="3" s="1"/>
  <c r="G84" i="3"/>
  <c r="H84" i="3" s="1"/>
  <c r="G86" i="3"/>
  <c r="H86" i="3" s="1"/>
  <c r="G88" i="3"/>
  <c r="H88" i="3" s="1"/>
  <c r="G90" i="3"/>
  <c r="H90" i="3" s="1"/>
  <c r="G92" i="3"/>
  <c r="H92" i="3" s="1"/>
  <c r="G94" i="3"/>
  <c r="H94" i="3" s="1"/>
  <c r="G96" i="3"/>
  <c r="H96" i="3" s="1"/>
  <c r="G98" i="3"/>
  <c r="H98" i="3" s="1"/>
  <c r="G100" i="3"/>
  <c r="H100" i="3" s="1"/>
  <c r="G102" i="3"/>
  <c r="H102" i="3" s="1"/>
  <c r="G104" i="3"/>
  <c r="H104" i="3" s="1"/>
  <c r="G106" i="3"/>
  <c r="H106" i="3" s="1"/>
  <c r="G108" i="3"/>
  <c r="H108" i="3" s="1"/>
  <c r="G110" i="3"/>
  <c r="H110" i="3" s="1"/>
  <c r="G112" i="3"/>
  <c r="H112" i="3" s="1"/>
  <c r="G114" i="3"/>
  <c r="H114" i="3" s="1"/>
  <c r="G116" i="3"/>
  <c r="H116" i="3" s="1"/>
  <c r="G118" i="3"/>
  <c r="H118" i="3" s="1"/>
  <c r="G120" i="3"/>
  <c r="H120" i="3" s="1"/>
  <c r="G122" i="3"/>
  <c r="H122" i="3" s="1"/>
  <c r="G124" i="3"/>
  <c r="H124" i="3" s="1"/>
  <c r="G126" i="3"/>
  <c r="H126" i="3" s="1"/>
  <c r="G128" i="3"/>
  <c r="H128" i="3" s="1"/>
  <c r="G130" i="3"/>
  <c r="H130" i="3" s="1"/>
  <c r="G132" i="3"/>
  <c r="H132" i="3" s="1"/>
  <c r="G134" i="3"/>
  <c r="H134" i="3" s="1"/>
  <c r="G136" i="3"/>
  <c r="H136" i="3" s="1"/>
  <c r="G138" i="3"/>
  <c r="H138" i="3" s="1"/>
  <c r="G140" i="3"/>
  <c r="H140" i="3" s="1"/>
  <c r="G142" i="3"/>
  <c r="H142" i="3" s="1"/>
  <c r="G144" i="3"/>
  <c r="H144" i="3" s="1"/>
  <c r="G146" i="3"/>
  <c r="H146" i="3" s="1"/>
  <c r="G148" i="3"/>
  <c r="H148" i="3" s="1"/>
  <c r="G150" i="3"/>
  <c r="H150" i="3" s="1"/>
  <c r="G152" i="3"/>
  <c r="H152" i="3" s="1"/>
  <c r="G154" i="3"/>
  <c r="H154" i="3" s="1"/>
  <c r="G156" i="3"/>
  <c r="H156" i="3" s="1"/>
  <c r="G158" i="3"/>
  <c r="H158" i="3" s="1"/>
  <c r="G160" i="3"/>
  <c r="H160" i="3" s="1"/>
  <c r="G162" i="3"/>
  <c r="H162" i="3" s="1"/>
  <c r="G164" i="3"/>
  <c r="H164" i="3" s="1"/>
  <c r="G166" i="3"/>
  <c r="H166" i="3" s="1"/>
  <c r="G168" i="3"/>
  <c r="H168" i="3" s="1"/>
  <c r="G170" i="3"/>
  <c r="H170" i="3" s="1"/>
  <c r="G172" i="3"/>
  <c r="H172" i="3" s="1"/>
  <c r="G174" i="3"/>
  <c r="H174" i="3" s="1"/>
  <c r="G178" i="3"/>
  <c r="H178" i="3" s="1"/>
  <c r="G182" i="3"/>
  <c r="H182" i="3" s="1"/>
  <c r="G186" i="3"/>
  <c r="H186" i="3" s="1"/>
  <c r="G190" i="3"/>
  <c r="H190" i="3" s="1"/>
  <c r="G194" i="3"/>
  <c r="H194" i="3" s="1"/>
  <c r="G198" i="3"/>
  <c r="H198" i="3" s="1"/>
  <c r="H204" i="3"/>
  <c r="H217" i="3"/>
  <c r="H220" i="3"/>
  <c r="H225" i="3"/>
  <c r="H244" i="3"/>
  <c r="H257" i="3"/>
  <c r="G270" i="3"/>
  <c r="H270" i="3" s="1"/>
  <c r="H281" i="3"/>
  <c r="G302" i="3"/>
  <c r="H302" i="3" s="1"/>
  <c r="H308" i="3"/>
  <c r="G318" i="3"/>
  <c r="H332" i="3"/>
  <c r="G342" i="3"/>
  <c r="H342" i="3" s="1"/>
  <c r="H345" i="3"/>
  <c r="G350" i="3"/>
  <c r="H350" i="3" s="1"/>
  <c r="H353" i="3"/>
  <c r="G358" i="3"/>
  <c r="H358" i="3" s="1"/>
  <c r="H361" i="3"/>
  <c r="G366" i="3"/>
  <c r="H366" i="3" s="1"/>
  <c r="G374" i="3"/>
  <c r="H374" i="3" s="1"/>
  <c r="H377" i="3"/>
  <c r="G382" i="3"/>
  <c r="H382" i="3" s="1"/>
  <c r="H385" i="3"/>
  <c r="G390" i="3"/>
  <c r="H390" i="3" s="1"/>
  <c r="G398" i="3"/>
  <c r="H398" i="3" s="1"/>
  <c r="G406" i="3"/>
  <c r="H406" i="3" s="1"/>
  <c r="H409" i="3"/>
  <c r="G414" i="3"/>
  <c r="H414" i="3" s="1"/>
  <c r="G422" i="3"/>
  <c r="G430" i="3"/>
  <c r="H430" i="3" s="1"/>
  <c r="H465" i="3"/>
  <c r="H521" i="3"/>
  <c r="G536" i="3"/>
  <c r="H536" i="3" s="1"/>
  <c r="H206" i="3"/>
  <c r="H222" i="3"/>
  <c r="H238" i="3"/>
  <c r="H278" i="3"/>
  <c r="G572" i="3"/>
  <c r="H572" i="3" s="1"/>
  <c r="G702" i="3"/>
  <c r="H702" i="3" s="1"/>
  <c r="H439" i="3"/>
  <c r="H471" i="3"/>
  <c r="H483" i="3"/>
  <c r="H515" i="3"/>
  <c r="H527" i="3"/>
  <c r="G560" i="3"/>
  <c r="H560" i="3" s="1"/>
  <c r="G758" i="3"/>
  <c r="H758" i="3"/>
  <c r="G438" i="3"/>
  <c r="H438" i="3" s="1"/>
  <c r="G442" i="3"/>
  <c r="H442" i="3" s="1"/>
  <c r="G450" i="3"/>
  <c r="H450" i="3" s="1"/>
  <c r="G454" i="3"/>
  <c r="H454" i="3" s="1"/>
  <c r="G458" i="3"/>
  <c r="H458" i="3" s="1"/>
  <c r="G462" i="3"/>
  <c r="H462" i="3" s="1"/>
  <c r="G466" i="3"/>
  <c r="H466" i="3" s="1"/>
  <c r="G470" i="3"/>
  <c r="H470" i="3" s="1"/>
  <c r="G478" i="3"/>
  <c r="H478" i="3" s="1"/>
  <c r="G482" i="3"/>
  <c r="H482" i="3" s="1"/>
  <c r="G486" i="3"/>
  <c r="H486" i="3" s="1"/>
  <c r="G490" i="3"/>
  <c r="H490" i="3" s="1"/>
  <c r="G494" i="3"/>
  <c r="H494" i="3" s="1"/>
  <c r="G498" i="3"/>
  <c r="G502" i="3"/>
  <c r="H502" i="3" s="1"/>
  <c r="G506" i="3"/>
  <c r="H506" i="3" s="1"/>
  <c r="G510" i="3"/>
  <c r="G518" i="3"/>
  <c r="H518" i="3" s="1"/>
  <c r="G522" i="3"/>
  <c r="H522" i="3" s="1"/>
  <c r="G526" i="3"/>
  <c r="H526" i="3" s="1"/>
  <c r="G530" i="3"/>
  <c r="H530" i="3" s="1"/>
  <c r="G628" i="3"/>
  <c r="H628" i="3" s="1"/>
  <c r="H557" i="3"/>
  <c r="H569" i="3"/>
  <c r="H581" i="3"/>
  <c r="H589" i="3"/>
  <c r="H597" i="3"/>
  <c r="H617" i="3"/>
  <c r="H621" i="3"/>
  <c r="H629" i="3"/>
  <c r="H633" i="3"/>
  <c r="H645" i="3"/>
  <c r="H649" i="3"/>
  <c r="H653" i="3"/>
  <c r="H665" i="3"/>
  <c r="H669" i="3"/>
  <c r="H673" i="3"/>
  <c r="G552" i="3"/>
  <c r="H552" i="3" s="1"/>
  <c r="G556" i="3"/>
  <c r="H556" i="3" s="1"/>
  <c r="G564" i="3"/>
  <c r="H564" i="3" s="1"/>
  <c r="G568" i="3"/>
  <c r="H568" i="3" s="1"/>
  <c r="G576" i="3"/>
  <c r="H576" i="3" s="1"/>
  <c r="G580" i="3"/>
  <c r="H580" i="3" s="1"/>
  <c r="G584" i="3"/>
  <c r="H584" i="3" s="1"/>
  <c r="G588" i="3"/>
  <c r="H588" i="3" s="1"/>
  <c r="G592" i="3"/>
  <c r="H592" i="3" s="1"/>
  <c r="G596" i="3"/>
  <c r="H596" i="3" s="1"/>
  <c r="G600" i="3"/>
  <c r="H600" i="3" s="1"/>
  <c r="G604" i="3"/>
  <c r="H604" i="3" s="1"/>
  <c r="G608" i="3"/>
  <c r="H608" i="3" s="1"/>
  <c r="G612" i="3"/>
  <c r="H612" i="3" s="1"/>
  <c r="G616" i="3"/>
  <c r="H616" i="3" s="1"/>
  <c r="G620" i="3"/>
  <c r="G624" i="3"/>
  <c r="H624" i="3" s="1"/>
  <c r="G632" i="3"/>
  <c r="H632" i="3" s="1"/>
  <c r="G636" i="3"/>
  <c r="H636" i="3" s="1"/>
  <c r="G640" i="3"/>
  <c r="H640" i="3" s="1"/>
  <c r="G644" i="3"/>
  <c r="H644" i="3" s="1"/>
  <c r="G648" i="3"/>
  <c r="H648" i="3" s="1"/>
  <c r="G652" i="3"/>
  <c r="H652" i="3" s="1"/>
  <c r="G656" i="3"/>
  <c r="H656" i="3" s="1"/>
  <c r="G660" i="3"/>
  <c r="H660" i="3" s="1"/>
  <c r="G664" i="3"/>
  <c r="H664" i="3" s="1"/>
  <c r="G668" i="3"/>
  <c r="H668" i="3" s="1"/>
  <c r="G672" i="3"/>
  <c r="H672" i="3" s="1"/>
  <c r="G678" i="3"/>
  <c r="H678" i="3" s="1"/>
  <c r="H681" i="3"/>
  <c r="G686" i="3"/>
  <c r="H686" i="3" s="1"/>
  <c r="G694" i="3"/>
  <c r="H694" i="3" s="1"/>
  <c r="G710" i="3"/>
  <c r="H710" i="3" s="1"/>
  <c r="G718" i="3"/>
  <c r="H718" i="3" s="1"/>
  <c r="G726" i="3"/>
  <c r="H726" i="3" s="1"/>
  <c r="H729" i="3"/>
  <c r="G734" i="3"/>
  <c r="H734" i="3" s="1"/>
  <c r="G742" i="3"/>
  <c r="H742" i="3" s="1"/>
  <c r="G750" i="3"/>
  <c r="H750" i="3" s="1"/>
  <c r="H761" i="3"/>
  <c r="G766" i="3"/>
  <c r="H766" i="3" s="1"/>
  <c r="G774" i="3"/>
  <c r="H774" i="3" s="1"/>
  <c r="G782" i="3"/>
  <c r="H782" i="3" s="1"/>
  <c r="G790" i="3"/>
  <c r="H790" i="3" s="1"/>
  <c r="G798" i="3"/>
  <c r="G806" i="3"/>
  <c r="H806" i="3" s="1"/>
  <c r="G814" i="3"/>
  <c r="H814" i="3" s="1"/>
  <c r="H563" i="3"/>
  <c r="H579" i="3"/>
  <c r="H591" i="3"/>
  <c r="H639" i="3"/>
  <c r="H667" i="3"/>
  <c r="G680" i="3"/>
  <c r="H680" i="3" s="1"/>
  <c r="G696" i="3"/>
  <c r="H696" i="3" s="1"/>
  <c r="H707" i="3"/>
  <c r="G712" i="3"/>
  <c r="H712" i="3" s="1"/>
  <c r="G720" i="3"/>
  <c r="H720" i="3" s="1"/>
  <c r="G728" i="3"/>
  <c r="H728" i="3" s="1"/>
  <c r="H739" i="3"/>
  <c r="G744" i="3"/>
  <c r="H744" i="3" s="1"/>
  <c r="G752" i="3"/>
  <c r="H752" i="3" s="1"/>
  <c r="H755" i="3"/>
  <c r="G768" i="3"/>
  <c r="H768" i="3" s="1"/>
  <c r="H771" i="3"/>
  <c r="G784" i="3"/>
  <c r="H784" i="3" s="1"/>
  <c r="G792" i="3"/>
  <c r="H792" i="3" s="1"/>
  <c r="G800" i="3"/>
  <c r="H800" i="3" s="1"/>
  <c r="G808" i="3"/>
  <c r="H808" i="3" s="1"/>
  <c r="H846" i="3"/>
  <c r="H862" i="3"/>
  <c r="H885" i="3"/>
  <c r="H902" i="3"/>
  <c r="H926" i="3"/>
  <c r="H933" i="3"/>
  <c r="H825" i="3"/>
  <c r="H840" i="3"/>
  <c r="H848" i="3"/>
  <c r="H855" i="3"/>
  <c r="H856" i="3"/>
  <c r="H863" i="3"/>
  <c r="H871" i="3"/>
  <c r="H879" i="3"/>
  <c r="H887" i="3"/>
  <c r="H919" i="3"/>
  <c r="H832" i="3"/>
  <c r="H850" i="3"/>
  <c r="H890" i="3"/>
  <c r="H930" i="3"/>
  <c r="G937" i="3"/>
  <c r="G941" i="3"/>
  <c r="G945" i="3"/>
  <c r="H945" i="3" s="1"/>
  <c r="G949" i="3"/>
  <c r="G953" i="3"/>
  <c r="H953" i="3" s="1"/>
  <c r="G957" i="3"/>
  <c r="H957" i="3" s="1"/>
  <c r="G961" i="3"/>
  <c r="H961" i="3" s="1"/>
  <c r="G965" i="3"/>
  <c r="H965" i="3" s="1"/>
  <c r="G969" i="3"/>
  <c r="H969" i="3" s="1"/>
  <c r="G973" i="3"/>
  <c r="H973" i="3" s="1"/>
  <c r="G977" i="3"/>
  <c r="H977" i="3" s="1"/>
  <c r="G981" i="3"/>
  <c r="H981" i="3" s="1"/>
  <c r="G985" i="3"/>
  <c r="H985" i="3" s="1"/>
  <c r="G989" i="3"/>
  <c r="H989" i="3" s="1"/>
  <c r="G993" i="3"/>
  <c r="H993" i="3" s="1"/>
  <c r="G997" i="3"/>
  <c r="H997" i="3" s="1"/>
  <c r="G1001" i="3"/>
  <c r="H1001" i="3" s="1"/>
  <c r="G1005" i="3"/>
  <c r="H1005" i="3" s="1"/>
  <c r="G1009" i="3"/>
  <c r="H1009" i="3" s="1"/>
  <c r="G1013" i="3"/>
  <c r="H1013" i="3" s="1"/>
  <c r="G1017" i="3"/>
  <c r="H1017" i="3" s="1"/>
  <c r="G1021" i="3"/>
  <c r="H1021" i="3" s="1"/>
  <c r="G1025" i="3"/>
  <c r="H1025" i="3" s="1"/>
  <c r="G1029" i="3"/>
  <c r="H1029" i="3" s="1"/>
  <c r="G1033" i="3"/>
  <c r="H1033" i="3" s="1"/>
  <c r="G1037" i="3"/>
  <c r="H1037" i="3" s="1"/>
  <c r="G1041" i="3"/>
  <c r="H1041" i="3" s="1"/>
  <c r="G1045" i="3"/>
  <c r="H1045" i="3" s="1"/>
  <c r="G1049" i="3"/>
  <c r="H1049" i="3" s="1"/>
  <c r="H1052" i="3"/>
  <c r="G1057" i="3"/>
  <c r="H1057" i="3" s="1"/>
  <c r="G1065" i="3"/>
  <c r="H1065" i="3" s="1"/>
  <c r="G1073" i="3"/>
  <c r="H1073" i="3" s="1"/>
  <c r="G1081" i="3"/>
  <c r="H1081" i="3" s="1"/>
  <c r="G1089" i="3"/>
  <c r="H1089" i="3" s="1"/>
  <c r="G934" i="3"/>
  <c r="G938" i="3"/>
  <c r="H938" i="3" s="1"/>
  <c r="G942" i="3"/>
  <c r="H942" i="3" s="1"/>
  <c r="G946" i="3"/>
  <c r="H946" i="3" s="1"/>
  <c r="G950" i="3"/>
  <c r="H950" i="3" s="1"/>
  <c r="G954" i="3"/>
  <c r="H954" i="3" s="1"/>
  <c r="G958" i="3"/>
  <c r="H958" i="3" s="1"/>
  <c r="G962" i="3"/>
  <c r="H962" i="3" s="1"/>
  <c r="G966" i="3"/>
  <c r="H966" i="3" s="1"/>
  <c r="G970" i="3"/>
  <c r="H970" i="3" s="1"/>
  <c r="G974" i="3"/>
  <c r="H974" i="3" s="1"/>
  <c r="G978" i="3"/>
  <c r="H978" i="3" s="1"/>
  <c r="G982" i="3"/>
  <c r="H982" i="3" s="1"/>
  <c r="G986" i="3"/>
  <c r="H986" i="3" s="1"/>
  <c r="G990" i="3"/>
  <c r="H990" i="3" s="1"/>
  <c r="G994" i="3"/>
  <c r="H994" i="3" s="1"/>
  <c r="G998" i="3"/>
  <c r="H998" i="3" s="1"/>
  <c r="G1002" i="3"/>
  <c r="H1002" i="3" s="1"/>
  <c r="G1006" i="3"/>
  <c r="H1006" i="3" s="1"/>
  <c r="G1010" i="3"/>
  <c r="H1010" i="3" s="1"/>
  <c r="G1014" i="3"/>
  <c r="H1014" i="3" s="1"/>
  <c r="G1018" i="3"/>
  <c r="H1018" i="3" s="1"/>
  <c r="G1022" i="3"/>
  <c r="H1022" i="3" s="1"/>
  <c r="G1026" i="3"/>
  <c r="H1026" i="3" s="1"/>
  <c r="G1030" i="3"/>
  <c r="H1030" i="3" s="1"/>
  <c r="G1034" i="3"/>
  <c r="H1034" i="3" s="1"/>
  <c r="G1038" i="3"/>
  <c r="H1038" i="3" s="1"/>
  <c r="G1042" i="3"/>
  <c r="H1042" i="3" s="1"/>
  <c r="G1046" i="3"/>
  <c r="H1046" i="3" s="1"/>
  <c r="G1050" i="3"/>
  <c r="G1051" i="3"/>
  <c r="H1051" i="3" s="1"/>
  <c r="G1059" i="3"/>
  <c r="H1059" i="3" s="1"/>
  <c r="H1062" i="3"/>
  <c r="G1067" i="3"/>
  <c r="H1067" i="3" s="1"/>
  <c r="G1075" i="3"/>
  <c r="H1075" i="3" s="1"/>
  <c r="G1083" i="3"/>
  <c r="H1083" i="3" s="1"/>
  <c r="G1091" i="3"/>
  <c r="H1091" i="3" s="1"/>
  <c r="G1097" i="3"/>
  <c r="H1097" i="3" s="1"/>
  <c r="G1180" i="3"/>
  <c r="H1180" i="3" s="1"/>
  <c r="G1234" i="3"/>
  <c r="H1234" i="3" s="1"/>
  <c r="G1236" i="3"/>
  <c r="H1236" i="3" s="1"/>
  <c r="G1238" i="3"/>
  <c r="H1238" i="3" s="1"/>
  <c r="G1240" i="3"/>
  <c r="H1240" i="3" s="1"/>
  <c r="G1242" i="3"/>
  <c r="H1242" i="3" s="1"/>
  <c r="G1171" i="3"/>
  <c r="H1171" i="3" s="1"/>
  <c r="G1175" i="3"/>
  <c r="H1175" i="3" s="1"/>
  <c r="G1205" i="3"/>
  <c r="H1205" i="3" s="1"/>
  <c r="G1207" i="3"/>
  <c r="G1209" i="3"/>
  <c r="H1209" i="3" s="1"/>
  <c r="G1217" i="3"/>
  <c r="G1219" i="3"/>
  <c r="G6" i="3" l="1"/>
  <c r="H6" i="3" s="1"/>
  <c r="E1266" i="3" l="1"/>
  <c r="C1266" i="3"/>
  <c r="D1266" i="3"/>
  <c r="F1266" i="3"/>
  <c r="G1266" i="3" l="1"/>
  <c r="H1266" i="3" s="1"/>
</calcChain>
</file>

<file path=xl/sharedStrings.xml><?xml version="1.0" encoding="utf-8"?>
<sst xmlns="http://schemas.openxmlformats.org/spreadsheetml/2006/main" count="1359" uniqueCount="1357">
  <si>
    <t xml:space="preserve"> (тис. дол. США)</t>
  </si>
  <si>
    <t>абс.</t>
  </si>
  <si>
    <t>відн. (%)</t>
  </si>
  <si>
    <t>Інші товари</t>
  </si>
  <si>
    <t>Всього</t>
  </si>
  <si>
    <t>Код</t>
  </si>
  <si>
    <t>Консолідований вантаж (товари, що ввозяться зареєстрованими в Україні авіакомпаніями з використанням автомобільного транспорту на умовах Конвенції МДП і переміщуються за міжнарожними авіаційними транспортними накладними)</t>
  </si>
  <si>
    <t>Консолідований вантаж згідно зі специфікаціями (кур'єрські служби прискореної доставки)</t>
  </si>
  <si>
    <t>Дипломатичний вантаж</t>
  </si>
  <si>
    <t>Відправлення спеціального зв'язку згідно з специфікаціями та міжнародні поштові відправлення</t>
  </si>
  <si>
    <t>Предмети антикваріату віком понад 100 років</t>
  </si>
  <si>
    <t>Колекції та предмети колекціонування</t>
  </si>
  <si>
    <t>Марки поштові чи гербові, поштові знаки гашені, поштовий папір, крім 4907</t>
  </si>
  <si>
    <t>Оригінали скульптур і статуеток</t>
  </si>
  <si>
    <t>Оригінали гравюр, естампів та літографій</t>
  </si>
  <si>
    <t>Картини, малюнки та пастелі, повністю виконані вручну; колажі</t>
  </si>
  <si>
    <t xml:space="preserve">Гігієнічні прокладки, дитячі пелюшки і підгузки </t>
  </si>
  <si>
    <t>Манекени</t>
  </si>
  <si>
    <t>Термоси та їх частини</t>
  </si>
  <si>
    <t>Гігієнічні розпилювачі; пушки і подушечки для накладення косметичних, туалетних препаратів</t>
  </si>
  <si>
    <t>Гребінці, шпильки для волосся; затискачі, бігуді, папільйотки та їх частини</t>
  </si>
  <si>
    <t>Люльки для куріння, мундштуки</t>
  </si>
  <si>
    <t>Запальнички та їх частини</t>
  </si>
  <si>
    <t>Стрічки для друкарських машинок; подушечки штемпельні</t>
  </si>
  <si>
    <t>Штемпелі; компостери, верстатки, комплекти друкарські ручні</t>
  </si>
  <si>
    <t>Дошки грифельні</t>
  </si>
  <si>
    <t>Олівці прості, кольорові, пастелі, вугільні, грифелі для олівців, крейда</t>
  </si>
  <si>
    <t>Ручки; маркери; пера; олівці механічні; тримачі та частини до них</t>
  </si>
  <si>
    <t>Застібки-блискавки та їх частини</t>
  </si>
  <si>
    <t>Ґудзики, кнопки та застібки</t>
  </si>
  <si>
    <t>Набори дорожні для особистої гігієни, шиття, чищення взуття чи одягу </t>
  </si>
  <si>
    <t>Сита і решета ручні </t>
  </si>
  <si>
    <t>Мітли та щітки, швабри, валіки, шкребки, матеріали для їх виробництва</t>
  </si>
  <si>
    <t>Матеріали оброблені рослинного, мінерального походження, вироби формовані, різані з цих матеріалів</t>
  </si>
  <si>
    <t>Кістка слонова оброблена, кістка, панцир черепаховий, ріг, роги оленів, корали, перламутр та вироби з цих матеріалів</t>
  </si>
  <si>
    <t>Каруселі, гойдалки, тири та інші атракціони; пересувні цирки, звіринці, театри</t>
  </si>
  <si>
    <t>Риболовні снасті; сачки; принади для полювання або стрільби</t>
  </si>
  <si>
    <t>Інвентар, обладнання для спорту; плавальні басейни, басейни для дітей</t>
  </si>
  <si>
    <t>Вироби для свят, карнавалів або інші вироби для розваг</t>
  </si>
  <si>
    <t>Вироби для атракціонів, настільні або кімнатні ігри</t>
  </si>
  <si>
    <t>Інші іграшки; моделі зменшеного розміру; головоломки</t>
  </si>
  <si>
    <t>Ляльки, які зображують людей</t>
  </si>
  <si>
    <t>Іграшки колісні для катання дітей; лялькові коляски</t>
  </si>
  <si>
    <t>Конструкції будівельні збірні</t>
  </si>
  <si>
    <t>Лампи та освітлювальне обладнання, в іншому місці не зазначені</t>
  </si>
  <si>
    <t>Основи матрацні для ліжок; постільні речі</t>
  </si>
  <si>
    <t>Інші меблі та їх частини</t>
  </si>
  <si>
    <t>Меблі медичні, хірургічні, стоматологічні, ветеринарні, перукарські крісла</t>
  </si>
  <si>
    <t>Меблі для сидіння та їх частини</t>
  </si>
  <si>
    <t>Мечі, шпаги, шаблі, палаші, рапіри, багнети, списи, їх частини та футляри</t>
  </si>
  <si>
    <t>Бомби, гранати, торпеди, міни, ракети та аналогічне озброєння та їх частини; патрони, снаряди</t>
  </si>
  <si>
    <t>Частини та приладдя виробів товарних позицій 9301 - 9304</t>
  </si>
  <si>
    <t>Інша зброя, крім включеної до товарної позиції 9307</t>
  </si>
  <si>
    <t>Інша зброя вогнепальна та аналогічні засоби, що використовують заряд вибухової речовини</t>
  </si>
  <si>
    <t>Револьвери та пістолети, крім товарних позицій 9303 чи 9304</t>
  </si>
  <si>
    <t>Зброя бойова, крім зброї товарної позиції 9307</t>
  </si>
  <si>
    <t>Частини та приладдя для музичних інструментів; метрономи, камертони, труби з фіксованою висотою звуку</t>
  </si>
  <si>
    <t>Скриньки музичні, органи ярмаркові, шарманки механічні, інші інструменти музичні; вабики; свистки, ріжки та інші духові сигнальні інструменти</t>
  </si>
  <si>
    <t>Інструменти музичні, в яких звук створюється або має посилюватися електричним способом</t>
  </si>
  <si>
    <t>Інструменти музичні ударні</t>
  </si>
  <si>
    <t>Інші інструменти музичні духові</t>
  </si>
  <si>
    <t>Акордеони; губні гармонії</t>
  </si>
  <si>
    <t>Органи клавішні з трубами; інструменти з металевими язичками</t>
  </si>
  <si>
    <t>Інші інструменти музичні струнні</t>
  </si>
  <si>
    <t>Клавішні струнні інструменти</t>
  </si>
  <si>
    <t>Інші частини годинників</t>
  </si>
  <si>
    <t>Ремінці, стрічки та браслети для годинників, призначених для носіння із собою чи на собі</t>
  </si>
  <si>
    <t>Корпуси годинників, не призначених для носіння на собі або із собою</t>
  </si>
  <si>
    <t>Корпуси годинників, призначених для носіння із собою чи на собі</t>
  </si>
  <si>
    <t>Механізми годинникові укомплектовані, не складені або частково складені; неукомплектовані годинникові механізми, складені</t>
  </si>
  <si>
    <t>Механізми для годинників, не призначених для носіння на собі або із собою, укомплектовані і складені</t>
  </si>
  <si>
    <t>Механізми годинникові для годинників, призначених для носіння на собі або із собою, укомплектовані і складені</t>
  </si>
  <si>
    <t>Перемикачі, що діють в установлений час</t>
  </si>
  <si>
    <t>Апаратура для реєстрації часу доби та реєстрації або індикації інтервалів часу</t>
  </si>
  <si>
    <t>Інші годинники, не призначені для носіння на собі або із собою</t>
  </si>
  <si>
    <t>Годинники, що встановлюються на панелях приладів</t>
  </si>
  <si>
    <t>Годинники не для носіння, в яких встановлено механізм для годинників, призначених для носіння на собі чи із собою</t>
  </si>
  <si>
    <t>Годинники, призначені для носіння на собі або із собою, крім включених до товарної позиції 9101</t>
  </si>
  <si>
    <t>Годинники для носіння на собі або із собою, з корпусами з дорогоцінних металів чи плакованих дорогоцінними металами</t>
  </si>
  <si>
    <t>Частини та приладдя для об'єктів групи 90, в іншому місці цієї групи не зазначені </t>
  </si>
  <si>
    <t>Прилади для автоматичного регулювання або керування</t>
  </si>
  <si>
    <t>Контрольні або вимірювальні прилади, в іншому місці цієї групи не зазначені; проектори профільні</t>
  </si>
  <si>
    <t>Прилади для вимірювання електричних величин, для виявлення або вимірювання іонізуючих випромінювань</t>
  </si>
  <si>
    <t>Лічильники кількості обертів, кількості продукції; спідометри та тахометри; стробоскопи</t>
  </si>
  <si>
    <t>Лічильники газу, рідин чи електроенергії</t>
  </si>
  <si>
    <t>Прилади та апаратура для фізичного або хімічного аналізу</t>
  </si>
  <si>
    <t>Прилади для вимірювання, контролю змінних характеристик рідин або газів: витрати, рівня, тиску</t>
  </si>
  <si>
    <t>Ареометри та аналогічні занурювані прилади, термометри, пірометри, барометри, гігроменти та псіхрометри</t>
  </si>
  <si>
    <t>Машини та пристрої для випробування механічних властивостей матеріалів</t>
  </si>
  <si>
    <t>Прилади, апарати та моделі демонстраційного призначення</t>
  </si>
  <si>
    <t>Апаратура, що використовує рентгенівське, альфа-, бета- чи гамма-випромінювання</t>
  </si>
  <si>
    <t>Пристрої ортопедичні; пристрої для лікування переломів; штучні частини тіла; слухові апарати</t>
  </si>
  <si>
    <t>Інша апаратура дихальна та газові маски</t>
  </si>
  <si>
    <t>Апаратура для: механотерапії; масажу; психологічних тестів; озонотерапії, кисневої, аерозольної терапії, штучного дихання, реанімації</t>
  </si>
  <si>
    <t>Прилади та пристрої для використання у медицині, хірургії, стоматології або ветеринарії</t>
  </si>
  <si>
    <t>Інструменти для креслення, розмічання, математичних розрахунків; вимірювання лінійних розмірів</t>
  </si>
  <si>
    <t>Терези чутливістю 0,05 г або вище</t>
  </si>
  <si>
    <t>Прилади та інструменти топо-, гідро-, океанографічні, гідро-, метеорологічні або геофізичні; далекоміри</t>
  </si>
  <si>
    <t>Компаси; інші навігаційні прилади та інструменти</t>
  </si>
  <si>
    <t>Пристрої на рідких кристалах</t>
  </si>
  <si>
    <t>Мікроскопи, крім оптичних; апарати дифракційні</t>
  </si>
  <si>
    <t>Мікроскопи оптичні складні</t>
  </si>
  <si>
    <t>Апаратура та обладнання для фото- або кінолабораторій, в іншому місці групи 90 не зазначені</t>
  </si>
  <si>
    <t>Апаратура фото- та термокопіювальна</t>
  </si>
  <si>
    <t>Проектори зображення</t>
  </si>
  <si>
    <t>Кінокамери та кінопроектори</t>
  </si>
  <si>
    <t>Фотокамери; фотоспалахи та лампи-спалахи</t>
  </si>
  <si>
    <t>Біноклі, монокуляри; інші астрономічні прилади та опори для них</t>
  </si>
  <si>
    <t>Окуляри</t>
  </si>
  <si>
    <t>Оправи та арматура для окулярів та їх частини</t>
  </si>
  <si>
    <t>Лінзи, призми, дзеркала, оправлені</t>
  </si>
  <si>
    <t>Волоконно-оптична продукція; лінзи, призми, дзеркала, неоправлені</t>
  </si>
  <si>
    <t>Судна та інші плавучі засоби, призначені на злам</t>
  </si>
  <si>
    <t>Інші плавучі засоби</t>
  </si>
  <si>
    <t>Інші судна, включаючи військові кораблі та рятувальні судна, крім гребних шлюпок</t>
  </si>
  <si>
    <t>Cудна, для яких судноплавні якості є лише другорядними порівняно з їх основними функціями</t>
  </si>
  <si>
    <t>Буксири та судна-штовхачі</t>
  </si>
  <si>
    <t>Яхти та інші плавучі засоби для дозвілля або спорту; гребні човни та каное</t>
  </si>
  <si>
    <t>Судна риболовні; плавучі бази та інші судна для переробки та консервування рибних продуктів</t>
  </si>
  <si>
    <t>Судна, призначені для перевезення людей або вантажів</t>
  </si>
  <si>
    <t>Обладнання стартове для літальних апаратів; палубні гальмові пристрої; наземні тренажери для льотного складу; їх частини</t>
  </si>
  <si>
    <t>Парашути і ротошути; їх частини та пристрої</t>
  </si>
  <si>
    <t>Частини літальних апаратів товарної позиції 8801 або 8802</t>
  </si>
  <si>
    <t>Інші апарати літальні; космічні апарати та суборбітальні і космічні ракети-носії</t>
  </si>
  <si>
    <t>Аеростати та дирижаблі, планери, дельтаплани, безмоторні</t>
  </si>
  <si>
    <t>Причепи та напівпричепи; інші несамохідні транспортні засоби; їх частини</t>
  </si>
  <si>
    <t>Коляски дитячі та їх частини</t>
  </si>
  <si>
    <t>Частини та пристрої для транспортних засобів товарних позицій 8711 - 8713</t>
  </si>
  <si>
    <t>Коляски інвалідні</t>
  </si>
  <si>
    <t>Велосипеди</t>
  </si>
  <si>
    <t>Мотоцикли (включаючи мопеди) та велосипеди з допоміжним двигуном; коляски</t>
  </si>
  <si>
    <t>Танки та інші бойові самохідні броньовані транспортні засоби</t>
  </si>
  <si>
    <t>Транспортні засоби для перевезення вантажів на короткі відстані; тягачі, використовувані на залізничних платформах</t>
  </si>
  <si>
    <t>Частини та пристрої транспортних засобів товарних позицій 8701-8705</t>
  </si>
  <si>
    <t>Кузови (включаючи кабіни) для транспортних засобів товарних позицій 8701 - 8705</t>
  </si>
  <si>
    <t>Шасі з установленими двигунами для автомобілів товарних позицій 8701 - 8705</t>
  </si>
  <si>
    <t>Моторні транспортні засоби спеціального призначення, не призначені для перевезення людей або вантажів</t>
  </si>
  <si>
    <t>Моторні транспортні засоби для перевезення вантажів</t>
  </si>
  <si>
    <t>Автомобілі легкові та інші моторні транспортні засоби, призначені головним чином для перевезення людей</t>
  </si>
  <si>
    <t>Моторні транспортні засоби, призначені для перевезення 10 осіб і більше, включаючи водія</t>
  </si>
  <si>
    <t>Трактори, за винятком тракторів товарної позиції 8709</t>
  </si>
  <si>
    <t>Контейнери для перевезень одним або кількома видами транспорту</t>
  </si>
  <si>
    <t>Стаціонарне обладнання залізничних, трамвайних колій; обладнання для контролю, безпеки руху та паркування будь-якого транспорту</t>
  </si>
  <si>
    <t>Частини до залізничних локомотивів або моторних вагонів трамвая або рухомого складу</t>
  </si>
  <si>
    <t>Вагони для перевезень вантажів по коліях, несамохідні</t>
  </si>
  <si>
    <t>Вагони пасажирські, багажні, поштові, несамохідні, крім вагонів 8604</t>
  </si>
  <si>
    <t>Транспортні засоби обслуговування залізничних або трамвайних колій</t>
  </si>
  <si>
    <t>Вагони самохідні, крім включених до товарної позиції 8604</t>
  </si>
  <si>
    <t>Інші залізничні локомотиви; локомотивні тендери</t>
  </si>
  <si>
    <t>Залізничні локомотиви із зовнішнім джерелом електроживлення або з живленням від електричних акумуляторів</t>
  </si>
  <si>
    <t>Використані первинні елементи, батареї, електричні акумулятори, їх залишки та лом; інші електричні частини апаратури та обладнання, в іншому місці не зазначені</t>
  </si>
  <si>
    <t>Арматура ізолювальна</t>
  </si>
  <si>
    <t>Ізолятори електричні з будь-яких матеріалів</t>
  </si>
  <si>
    <t>Електроди вугільні, щітки вугільні, вугілля для ламп або гальванічних елементів</t>
  </si>
  <si>
    <t>Проводи ізольовані, кабелі та інші ізольовані електричні провідники; кабелі волоконно-оптичні</t>
  </si>
  <si>
    <t>Машини електричні та апаратура, в іншому місці цієї групи не зазначені</t>
  </si>
  <si>
    <t>Електронні інтегровані схеми та електронні мікромодулі</t>
  </si>
  <si>
    <t>Діоди, транзистори; фоточутливі напівпровідникові прилади; світловипромінювальні діоди; п'єзоелектричні кристали</t>
  </si>
  <si>
    <t>Лампи, трубки електронні з термокатодом, холодним катодом чи фотокатодом</t>
  </si>
  <si>
    <t>Електричні лампи розжарювання або газорозрядні, ультрафіолетові, інфрачервоні, дугові</t>
  </si>
  <si>
    <t>Частини, призначені для апаратури 8535, 8536 чи 8537</t>
  </si>
  <si>
    <t>Пульти, панелі, консолі, столи, розподільні щити, для контролю або розподілу електричного струму</t>
  </si>
  <si>
    <t>Електрична апаратура для комутації, захисту, приєднання до електричних кіл для напруги не більш 1000 В</t>
  </si>
  <si>
    <t>Електрична апаратура для комутації, захисту, приєднання до електричних кіл для напруги понад 1000 В</t>
  </si>
  <si>
    <t>Схеми друковані</t>
  </si>
  <si>
    <t>Резистори електричні</t>
  </si>
  <si>
    <t>Конденсатори електричні</t>
  </si>
  <si>
    <t>Електрообладнання звукове або візуальне сигналізаційне</t>
  </si>
  <si>
    <t>Електричне устаткування сигналізаційне для транспорту (крім обладнання 8608)</t>
  </si>
  <si>
    <t>Частини, призначені для апаратури товарних позицій 8525 - 8528</t>
  </si>
  <si>
    <t>Приймальна апаратура телевізійна; відеомонітори та відеопроектори</t>
  </si>
  <si>
    <t>Приймальна апаратура для радіотелефонного, радіотелеграфного зв'язку або радіомовлення</t>
  </si>
  <si>
    <t>Радіолокаційні, радіонавігаційні прилади, радіоапаратура дистанційного керування</t>
  </si>
  <si>
    <t>Передавачі для радіотелефонного, радіотелеграфного зв'язку, радіомовлення, телебачення; телевізійні, відео- або цифрові камери</t>
  </si>
  <si>
    <t>Частини та приладдя, призначені для апаратури 8519 - 8521</t>
  </si>
  <si>
    <t>Апаратура для відеозапису або відтворювання відеозаписів</t>
  </si>
  <si>
    <t>Магнітофони та інша звукозаписувальна апаратура</t>
  </si>
  <si>
    <t>Електропрогравальні пристрої без пристроїв для звукозапису</t>
  </si>
  <si>
    <t>Мікрофони; гучномовці; навушники, телефони головні, звукопідсилювачі</t>
  </si>
  <si>
    <t>Апарати електричні телефонні або телеграфні; відеотелефони</t>
  </si>
  <si>
    <t>Електронагрівальні прилади та апарати; праски електричні</t>
  </si>
  <si>
    <t>Машини та апарати для паяння або зварювання, гарячого напилення металів або метаталокераміки</t>
  </si>
  <si>
    <t>Печі та камери, електричні; інше промислове або лабораторне обладнання для термічного оброблення матеріалів індукційне або діалектричне</t>
  </si>
  <si>
    <t>Ліхтарі електричні портативні, що діють за допомогою власного джерела енергії</t>
  </si>
  <si>
    <t>Обладнання електроосвітлювальне або сигналізаційне, склоочисники, пристрої, що запобігають обмерзанню та запотіванню</t>
  </si>
  <si>
    <t>Електроприлади для запалювання або пуску двигунів внутрішнього згоряння; генератори та переривники</t>
  </si>
  <si>
    <t>Електробритви, машинки для підстригання волосся та епіляційні апарати з вмонтованим електродвигуном</t>
  </si>
  <si>
    <t>Машини електромеханічні побутові з вмонтованими електродвигунами</t>
  </si>
  <si>
    <t>Пилососи та їх частини</t>
  </si>
  <si>
    <t>Акумулятори електричні та сепаратори для них</t>
  </si>
  <si>
    <t>Первинні елементи та первинні батареї</t>
  </si>
  <si>
    <t>Електромагніти, магніти постійні, пристрої для фіксації, електромагнітні зчеплення, муфти та гальма, піднімальні головки</t>
  </si>
  <si>
    <t>Трансформатори, котушки індуктивності та дроселі</t>
  </si>
  <si>
    <t>Частини, призначені для машин товарної позиції 8501 або 8502</t>
  </si>
  <si>
    <t>Електрогенераторні установки та обертові електричні перетворювачі</t>
  </si>
  <si>
    <t>Двигуни та генератори, електричні</t>
  </si>
  <si>
    <t>Частини обладнання, в іншому місці не зазначені, що не мають електричних з’єднань</t>
  </si>
  <si>
    <t>Машини та апаратура, які використовуються виключно або переважно у виробництві напівпровідникових елементів та схем</t>
  </si>
  <si>
    <t>Прокладки та аналогічні ущільнювачі з листового металу або в комбінації з іншим матеріалом</t>
  </si>
  <si>
    <t>Механізми передачі руху</t>
  </si>
  <si>
    <t>Підшипники кулькові або роликові</t>
  </si>
  <si>
    <t>Крани, клапани, вентилі для трубопроводів, котлів, резервуарів, цистерн, баків</t>
  </si>
  <si>
    <t>Піддони, опоки моделі для лиття металів; форми для лиття металів, карбідів металів, скла, мінеральних матеріалів, гуми або пластмас</t>
  </si>
  <si>
    <t>Машини та механічні пристрої спеціального призначення, в іншому місці не зазначене</t>
  </si>
  <si>
    <t>Обладнання для підготовки або обробки тютюну</t>
  </si>
  <si>
    <t>Обладнання для обробки гуми або пластмаси</t>
  </si>
  <si>
    <t>Автомати торгівельні</t>
  </si>
  <si>
    <t>Машини для складання ламп, трубок; виробництва чи гарячої обробки скла та скляних виробів</t>
  </si>
  <si>
    <t>Обладнання для роботи з ґрунтом, камінням, рудами та іншими мінеральними матеріалами</t>
  </si>
  <si>
    <t>Частини та приладдя, призначені для машин товарних позицій 8469 - 8472</t>
  </si>
  <si>
    <t>Інше обладнання конторське</t>
  </si>
  <si>
    <t>Машини автоматичного оброблення інформації та їх блоки; магнітні або оптичні зчитувальні пристрої</t>
  </si>
  <si>
    <t>Калькулятори, кишенькові обчислювальні машинки; машини з лічильними пристроями; апарати касові</t>
  </si>
  <si>
    <t>Машинки друкарські та для обробки текстів</t>
  </si>
  <si>
    <t>Обладнання для паяння або зварювання; апарати для поверхневої термообробки на газу</t>
  </si>
  <si>
    <t>Інструменти ручні пневматичні, гідравлічні або з умонтованим двигуном</t>
  </si>
  <si>
    <t>Частини та приладдя, призначені для обладнання 8456 - 8465, кріплення для інструментів будь-якого типу, призначених для ручних робіт</t>
  </si>
  <si>
    <t>Верстати для обробки дерева, пробки, кістки, ебоніту, твердих пластмас</t>
  </si>
  <si>
    <t>Верстати для обробки каменю, кераміки, бетону, азбестоцементу чи холодної обробки скла</t>
  </si>
  <si>
    <t>Інші верстати для обробки металів або металокераміки без видалення матеріалу</t>
  </si>
  <si>
    <t>Машини для обробки металів штампуванням, куванням, вигинанням, відбортовуванням, вирівнюванням, висіканням, відрубанням, преси</t>
  </si>
  <si>
    <t>Інші верстати для обробки металів або металокераміки шляхом видалення матеріалу різальним інструментом</t>
  </si>
  <si>
    <t>Верстати шліфувальні, обточувальні, хонінгувальні, притиральні для остаточної обробки металів або металокераміки з використанням точильних каменів, абразивів</t>
  </si>
  <si>
    <t>Верстати металорізальні для свердління, розточування, фрезерування, нарізування, різьби</t>
  </si>
  <si>
    <t>Верстати токарні металорізальні</t>
  </si>
  <si>
    <t>Центри оброблювальні, верстати для обробки металу</t>
  </si>
  <si>
    <t>Верстати для обробки різних матеріалів видаленням матеріалу за допомогою лазерного променя, ультразвукових, електророзрядних, електрохімічних, електронно-променевих або плазмово-дугових процесів</t>
  </si>
  <si>
    <t>Стани прокатні та валки до них</t>
  </si>
  <si>
    <t>Конвертери, ливарні ковші, виливниці, ливарні машини, для металургії, лиття</t>
  </si>
  <si>
    <t>Обладнання для роботи з шкурою або шкірою, виробництва шкіряного взуття</t>
  </si>
  <si>
    <t>Машини швейні, крім машин товарної позиції 8440; меблі, основи, кришки, голки для швейних машин</t>
  </si>
  <si>
    <t>Обладнання для обробки та складання пряжі, тканин, виробів з текстилю; машини для виробництва покриття підлог</t>
  </si>
  <si>
    <t>Машини пральні</t>
  </si>
  <si>
    <t>Обладнання для виробництва або обробки фетру та повсті, капелюхів; болванки для виготовлення капелюхів</t>
  </si>
  <si>
    <t>Обладнання допоміжне для використання з машинами товарних позицій 8444 - 8447; частини, які застосовуються для машин цих товарних позицій</t>
  </si>
  <si>
    <t>Машини трикотажні, в'язально-прошивні</t>
  </si>
  <si>
    <t>Верстати ткацькі</t>
  </si>
  <si>
    <t>Машини для підготовки текстильного волокна, виробництва текстильної пряжі, машини мотальні</t>
  </si>
  <si>
    <t>Машини для екструдування, витягування, текстурування або різання штучних текстильних матеріалів</t>
  </si>
  <si>
    <t>Обладнання друкарське; фарбоструминні друкарські машини; допоміжні машини для друкування</t>
  </si>
  <si>
    <t>Машини, апаратура та оснащення для відливання, складання шрифту, виготовлення друкарських елементів; друкарські елементи</t>
  </si>
  <si>
    <t>Інше обладнання для виробництва товарів з паперової маси, паперу, картону, різальні машини</t>
  </si>
  <si>
    <t>Обладнання для оправлення, включаючи брошурувальні машини</t>
  </si>
  <si>
    <t>Обладнання для виробництва маси з волокнистих целюлозних матеріалів або для виробництва чи обробки паперу або картону</t>
  </si>
  <si>
    <t>Інше обладнання для промислового приготування або виробництва харчових продуктів чи напоїв, крім обладнання для виробництва рослинних жирів або олій</t>
  </si>
  <si>
    <t>Машини для роботи з насінням, зерном чи сухими бобовими культурами, крім машин, що використовуються на сільськогосподарських фермах</t>
  </si>
  <si>
    <t>Інше обладнання для сільського господарства, садівництва, лісового господарства; інкубатори та брудери для птахівництва</t>
  </si>
  <si>
    <t>Преси, дробарки тощо для виробництва вина, сидру, фруктових соків</t>
  </si>
  <si>
    <t>Установки і апарати доїльні та для обробки молока</t>
  </si>
  <si>
    <t>Машини або механізми для збирання, обмолоту сільськогосподарських культур; газонокосарки та сінокосарки; машини для сортування яєць, плодів або інших сільськогосподарських продуктів, крім машин 8437</t>
  </si>
  <si>
    <t>Машини та обладнання для сільського господарства, садові або лісогосподарські для підготовки або оброблення грунту; котки для спортивних майданчиків</t>
  </si>
  <si>
    <t>Частини, призначені для обладнання товарних позицій 8425 - 8430</t>
  </si>
  <si>
    <t>Інші машини та механізми для переміщування, профілювання, розроблення, вирівнювання, трамбування, ущільнення, виймання або буріння грунту, корисних копалин або руд, забивання або витягування паль, снігоприбиральне обладнання</t>
  </si>
  <si>
    <t>Самохідні бульдозери, грейдери, планувальники, скрепери, механічні лопати, екскаватори, одноківшові навантажувачі, трамбувальні машини, дорожні котки тощо</t>
  </si>
  <si>
    <t>Інші пристрої для підіймання, переміщення, навантажування або розвантажування</t>
  </si>
  <si>
    <t>Автонавантажувачі</t>
  </si>
  <si>
    <t>Суднові дерик-крани; підіймальні крани; ферми підіймальні, портальні навантажувачі та візки з підіймальним краном</t>
  </si>
  <si>
    <t>Талі та підіймачі; лебідки та кабестани; домкрати</t>
  </si>
  <si>
    <t>Механічні пристрої для розбризкування або розпилення рідких чи порошкоподібних речовин; вогнегасники; пульверизатори; піскоструминні, пароструминні</t>
  </si>
  <si>
    <t>Обладнання для зважування; гирі для ваг або терезів</t>
  </si>
  <si>
    <t>Машини посудомийні; обладнання для наповнення, закупорювання пляшок, банок тощо, фасування, загортання, наклеювання етикеток, герметизації та пакування товарів, для газування напоїв</t>
  </si>
  <si>
    <t>Центрифуги; обладнання для фільтрування рідин чи газів</t>
  </si>
  <si>
    <t>Каландри або інші валкові машини, крім призначених для обробки металів чи скла та валки для цих машин</t>
  </si>
  <si>
    <t>Обладнання промислове, лабораторне, для обробки матеріалів шляхом зміни температури</t>
  </si>
  <si>
    <t>Холодильники, морозильники; теплові насоси</t>
  </si>
  <si>
    <t>Печі та горни промислові або лабораторні, неелектричні</t>
  </si>
  <si>
    <t>Пальники топкові рідкого, розпиленого твердого палива або газу; топки механічні, механічні пристрої для видалення золи та аналогічні пристрої</t>
  </si>
  <si>
    <t>Установки для кондиціонування повітря та прилади для змінювання температури і повітря</t>
  </si>
  <si>
    <t>Насоси повітряні або вакуумні, повітряні компресори та вентилятори; витяжні ковпаки чи шафи з вентилятором</t>
  </si>
  <si>
    <t>Насоси для рідини, механізми для підіймання рідини</t>
  </si>
  <si>
    <t>Інші двигуни та силові установки</t>
  </si>
  <si>
    <t>Двигуни турбореактивні, турбогвинтові та інші газові турбіни</t>
  </si>
  <si>
    <t>Турбіни гідравлічні, колеса водяні та регулятори для них</t>
  </si>
  <si>
    <t>Частини, призначені для двигунів</t>
  </si>
  <si>
    <t>Двигуни внутрішнього згоряння поршневі з компресійним запалюванням</t>
  </si>
  <si>
    <t>Двигуни внутрішнього згоряння з іскровим запалюванням</t>
  </si>
  <si>
    <t>Турбіни на водяній парі та інші парові турбіни</t>
  </si>
  <si>
    <t>Газогенератори або генератори водяного газу; газогенератори ацетиленові</t>
  </si>
  <si>
    <t>Допоміжне обладнання для використання з котлами товарної позиції 8402 або 8403; конденсатори для пароводяних або інших паросилових установок</t>
  </si>
  <si>
    <t>Котли для центрального опалення</t>
  </si>
  <si>
    <t>Котли парові або інші парогенеруючі котли; водяні котли з пароперегрівом</t>
  </si>
  <si>
    <t>Реактори ядерні; паливні елементи для ядерних реакторів; обладнання та пристрої для розділення ізотопів</t>
  </si>
  <si>
    <t>Електроди, дріт електродний, прутки, пластини тощо з покриттям або наповненням флюсовим матеріалом для паяння, зварювання або осадження металів, з недорогоцінних металів або спеченого порошку з недорогоцінних металів</t>
  </si>
  <si>
    <t>Таблички, цифри, літери з недорогоцінних металів</t>
  </si>
  <si>
    <t>Пробки, ковпачки та кришки, заглушки нарізні, оболонки пробок та інші пакувальні пристрої з недорогоцінних металів</t>
  </si>
  <si>
    <t>Фурнітура: застібки, пряжки, гачки, тощо з недорогоцінних металів для одягу, взуття або інших готових виробів</t>
  </si>
  <si>
    <t>Труби гнучкі з недорогоцінних металів</t>
  </si>
  <si>
    <t>Дзвони, гонги, статуетки, рами, дзеркала з недорогоцінних металів</t>
  </si>
  <si>
    <t>Фурнітура для зшивання паперів, скоби та аналогічні канцелярські вироби з недорогоцінних металів</t>
  </si>
  <si>
    <t>Шафи, коробки, лотки для ділових паперів, печаток, з недорогоцінних металів</t>
  </si>
  <si>
    <t>Сейфи, шухляди для зберігання грошей і документів, з недорогоцінних металів</t>
  </si>
  <si>
    <t>Арматура, кріплення, фурнітура, кронштейни, вішалки, ролики з недорогоцінних металів</t>
  </si>
  <si>
    <t>Замки, засувки, рами, ключі до них з недорогоцінних металів</t>
  </si>
  <si>
    <t>Прибори кухонні або столові</t>
  </si>
  <si>
    <t>Інші вироби ножові; манікюрні або педикюрні інструменти та набори</t>
  </si>
  <si>
    <t>Ножиці звичайні, кравецькі та аналогічні ножиці і леза для них</t>
  </si>
  <si>
    <t>Бритви та леза до них</t>
  </si>
  <si>
    <t>Ножі з різальним лезом, крім ножів 8208, та леза для них</t>
  </si>
  <si>
    <t>Пристрої ручні механічні, масою 10 кг або менше для приготування, оброблення або подавання харчових продуктів чи напоїв</t>
  </si>
  <si>
    <t>Пластини, бруски, наконечники тощо, для інструментів, не встановлені на них, з металокераміки</t>
  </si>
  <si>
    <t>Ножі та різальні леза для машин або механічних пристроїв</t>
  </si>
  <si>
    <t>Інструменти змінні для ручних знарядь або для верстатів</t>
  </si>
  <si>
    <t>Інструменти двох або більше назв товарних позицій 8202-8205 у наборах для роздрібної торгівлі</t>
  </si>
  <si>
    <t>Інші інструменти ручні; лампи паяльні, лещата, затискачі, кувадла, горни переносні, шліфувальні круги з опорними рамами тощо</t>
  </si>
  <si>
    <t>Ключі гайкові ручні та гайковерти; змінні головки для гайкових ключів з ручками або без них</t>
  </si>
  <si>
    <t>Ручний інструмент для роботи з металом</t>
  </si>
  <si>
    <t>Пилки ручні; полотна для будь-яких пилок</t>
  </si>
  <si>
    <t>Інструменти ручні для сільського господарства, садівництва, лісового господарства</t>
  </si>
  <si>
    <t>Металокераміка і вироби з неї, включаючи відходи та брухт</t>
  </si>
  <si>
    <t>Берилій, хром, германій, ванадій, галій, гафній, індій, ніобій, реній і талій та вироби з цих металів, включаючи відходи і брухт</t>
  </si>
  <si>
    <t>Марганець та вироби з марганцю, включаючи відходи та брухт</t>
  </si>
  <si>
    <t>Сурма та вироби із сурми, включаючи відходи та брухт</t>
  </si>
  <si>
    <t>Цирконій і вироби з цирконію, включаючи відходи та брухт</t>
  </si>
  <si>
    <t>Титан і вироби з титану, включаючи відходи та брухт</t>
  </si>
  <si>
    <t>Кадмій і вироби з кадмію, включаючи відходи та брухт</t>
  </si>
  <si>
    <t>Вісмут і вироби з вісмуту, включаючи відходи та брухт</t>
  </si>
  <si>
    <t>Штейни кобальтові та інші проміжні продукти металургії кобальту; кобальт і вироби з кобальту, включаючи відходи та брухт</t>
  </si>
  <si>
    <t>Магній і вироби з магнію, включаючи відходи та брухт</t>
  </si>
  <si>
    <t>Тантал і вироби з танталу, включаючи відходи та брухт</t>
  </si>
  <si>
    <t>Молібден і вироби з молібдену, включаючи відходи та брухт</t>
  </si>
  <si>
    <t>Вольфрам і вироби з вольфраму, включаючи відходи та брухт</t>
  </si>
  <si>
    <t>Інші вироби олов'яні</t>
  </si>
  <si>
    <t>Труби, трубки та фітинги для них олов'яні </t>
  </si>
  <si>
    <t>Фольга олов'яна товщиною не більш 0, 2 мм; порошки та луска, олов'яні </t>
  </si>
  <si>
    <t>Пластини, листи, стрічки олов'яні, товщиною більше 0, 2 мм</t>
  </si>
  <si>
    <t>Прутки, бруски, профілі та дріт олов'яні</t>
  </si>
  <si>
    <t>Відходи та брухт олов'яні</t>
  </si>
  <si>
    <t>Олово необроблене</t>
  </si>
  <si>
    <t>Інші вироби цинкові</t>
  </si>
  <si>
    <t>Труби, трубки та фітинги для них цинкові </t>
  </si>
  <si>
    <t>Листи, пластини, стрічки та фольга цинкові</t>
  </si>
  <si>
    <t>Прутки, бруски, профілі та дріт цинкові</t>
  </si>
  <si>
    <t>Пил, порошки та луска цинкові</t>
  </si>
  <si>
    <t>Відходи та брухт цинкові </t>
  </si>
  <si>
    <t>Цинк необроблений</t>
  </si>
  <si>
    <t>Інші вироби свинцеві</t>
  </si>
  <si>
    <t>Труби, трубки та фітинги для них свинцеві</t>
  </si>
  <si>
    <t>Плити, листи, стрічки та фольга, порошки та луска, із свинцю</t>
  </si>
  <si>
    <t>Прутки, бруски, профілі та дріт свинцеві </t>
  </si>
  <si>
    <t>Відходи та брухт свинцеві</t>
  </si>
  <si>
    <t>Свинець необроблений</t>
  </si>
  <si>
    <t>Інші вироби алюмінієві</t>
  </si>
  <si>
    <t>Вироби столові, кухонні; обладнання санітарно-технічне, алюмінієві</t>
  </si>
  <si>
    <t>Провід, троси, шнури тощо алюмінієві, електрично не ізольовані</t>
  </si>
  <si>
    <t>Ємності для стисненого або скрапленого газу алюмінієві</t>
  </si>
  <si>
    <t>Резервуари з алюмінію, місткістю не більш 300 л без механічного або теплотехнічного обладнання</t>
  </si>
  <si>
    <t>Резервуари алюмінієві, місткістю понад 300 л без механічного або теплотехнічного обладнання</t>
  </si>
  <si>
    <t>Металоконструкції алюмінієві та їх частини, листи, бруски, профілі, труби, призначені для використання в металоконструкціях</t>
  </si>
  <si>
    <t>Фітинги для труб або трубок алюмінієві</t>
  </si>
  <si>
    <t>Труби та трубки алюмінієві</t>
  </si>
  <si>
    <t>Фольга алюмінієва завтовшки не більш як 0, 2 мм</t>
  </si>
  <si>
    <t>Плити, листи та стрічки алюмінієві, товщиною більше 0, 2 мм</t>
  </si>
  <si>
    <t>Дріт алюмінієвий</t>
  </si>
  <si>
    <t>Прутки, бруски та профілі алюмінієві</t>
  </si>
  <si>
    <t>Порошки та луска алюмінієві</t>
  </si>
  <si>
    <t>Відходи та брухт алюмінієві</t>
  </si>
  <si>
    <t>Алюміній необроблений</t>
  </si>
  <si>
    <t>Інші вироби нікелеві</t>
  </si>
  <si>
    <t>Труби, трубки та фітинги для них нікелеві</t>
  </si>
  <si>
    <t>Плити, листи, стрічки та фольга нікелеві</t>
  </si>
  <si>
    <t>Прутки, бруски, профілі та дріт нікелеві</t>
  </si>
  <si>
    <t>Порошки та луска нікелеві</t>
  </si>
  <si>
    <t>Відходи та брухт нікелеві</t>
  </si>
  <si>
    <t>Нікель необроблений </t>
  </si>
  <si>
    <t>Штейни нікелеві, агломерати оксидів нікелю та інші проміжні продукти металургії нікелю</t>
  </si>
  <si>
    <t>Інші вироби мідні</t>
  </si>
  <si>
    <t>Вироби столові, кухонні, обладнання санітарно-технічне, мідні</t>
  </si>
  <si>
    <t>Прилади побутові для приготування, розігрівання їжі, неелектричні, з міді</t>
  </si>
  <si>
    <t>Пружини мідні </t>
  </si>
  <si>
    <t>Мідні: цвяхи, кнопки, скоби; гвинти, болти, гайки, гаки, заклепки, шайби тощо</t>
  </si>
  <si>
    <t>Тканина, решітки та сітки з мідного дроту; мідний просічно-витяжний лист</t>
  </si>
  <si>
    <t>Провід кручений, троси, плетені шнури та інші вироби мідні, не ізольовані</t>
  </si>
  <si>
    <t>Фітинги мідні для труб або трубок</t>
  </si>
  <si>
    <t>Труби та трубки мідні</t>
  </si>
  <si>
    <t>Фольга мідна, завтовшки не більш як 0, 15 мм</t>
  </si>
  <si>
    <t>Плити, листи та стрічки з міді, завтовшки понад 0, 15 мм</t>
  </si>
  <si>
    <t>Дріт мідний</t>
  </si>
  <si>
    <t>Прутки, бруски та профілі мідні</t>
  </si>
  <si>
    <t>Порошки та луска з міді</t>
  </si>
  <si>
    <t>Лігатури на основі міді </t>
  </si>
  <si>
    <t>Відходи і брухт мідні</t>
  </si>
  <si>
    <t>Мідь рафінована та мідні сплави необроблені</t>
  </si>
  <si>
    <t>Мідь нерафінована; аноди мідні для електролітичного рафінування</t>
  </si>
  <si>
    <t>Штейн мідний; мідь цементаційна (мідь осаджена)</t>
  </si>
  <si>
    <t>Інші вироби з чорних металів</t>
  </si>
  <si>
    <t>Інші вироби литі з чорних металів</t>
  </si>
  <si>
    <t>Обладнання санітарно-технічне та його частини з чорних металів</t>
  </si>
  <si>
    <t>Вироби столові, кухонні та аналогічні вироби, їх частини з чорних металів</t>
  </si>
  <si>
    <t>Радіатори для центрального опалення, повітронагрівачі з неелектричним нагрівом, з чорних металів</t>
  </si>
  <si>
    <t>Печі опалювальні, плити для приготування їжі та аналогічні неелектричні апарати побутового використання та їх частини, з чорних металів</t>
  </si>
  <si>
    <t>Пружини та листи для них з чорних металів</t>
  </si>
  <si>
    <t>Голки, спиці, шила, гачки для ручної роботи, шпильки з чорних металів</t>
  </si>
  <si>
    <t>Гвинти, болти, гайки, глухарі, гачки вкручувані, заклепки, шпонки, шплінти, шайби, з чорних металів</t>
  </si>
  <si>
    <t>Цвяхи, кнопки креслярські, скоби з чорних металів, крім виробів, що мають мідні головки</t>
  </si>
  <si>
    <t>Якорі, гачки та їх частини з чорних металів </t>
  </si>
  <si>
    <t>Ланцюги та їх частини з чорних металів</t>
  </si>
  <si>
    <t>Тканина металева, ґрати, сітки та огорожі з дроту; просічно-витяжний лист з чорних металів</t>
  </si>
  <si>
    <t>Дріт колючий з чорних металів; дріт з чорних металів для огорож</t>
  </si>
  <si>
    <t>Дріт кручений, троси, плетені шнури з чорних металів, без електричної ізоляції</t>
  </si>
  <si>
    <t>Ємності для стиснених або скраплених газів, з чорних металів</t>
  </si>
  <si>
    <t>Резервуари, цистерни, баки та аналогічні ємності з чорних металів, місткістю не більш як 300 л, без механічних або теплотехнічних пристроїв</t>
  </si>
  <si>
    <t>Резервуари з чорних металів, місткістю понад 300 л, без механічних або теплотехнічних пристроїв</t>
  </si>
  <si>
    <t>Металоконструкції та їх частини з чорних металів</t>
  </si>
  <si>
    <t>Фітинги для труб і трубок з чорних металів</t>
  </si>
  <si>
    <t>Інші труби, трубки і профілі порожнисті з чорних металів</t>
  </si>
  <si>
    <t>Інші труби і трубки круглого поперечного перерізу, зовнішній діаметр яких понад 406, 4 мм, з чорних металів</t>
  </si>
  <si>
    <t>Труби, трубки і профілі порожнисті, безшовні з чорних металів</t>
  </si>
  <si>
    <t>Труби, трубки і профілі порожнисті, з ливарного чавуну</t>
  </si>
  <si>
    <t>Вироби з чорних металів для залізничних або трамвайних колій</t>
  </si>
  <si>
    <t>Палі шпунтові, кутики фасонні, спеціальні профілі зварні з чорних металів</t>
  </si>
  <si>
    <t>Дріт з інших легованих сталей</t>
  </si>
  <si>
    <t>Інші прутки та бруски з інших легованих сталей; порожнисті прутки та бруски для буріння з легованих або нелегованих сталей</t>
  </si>
  <si>
    <t>Прутки та бруски гарячекатані, в бунтах з інших легованих сталей</t>
  </si>
  <si>
    <t>Прокат плоский з інших легованих сталей завширшки менш як 600 мм</t>
  </si>
  <si>
    <t>Прокат плоский з інших легованих сталей завширшки 600 мм або більше</t>
  </si>
  <si>
    <t>Інша сталь легована; напівфабрикати з інших легованих сталей</t>
  </si>
  <si>
    <t>Дріт з корозійностійкої сталі</t>
  </si>
  <si>
    <t>Інші прутки та бруски, кутики, фасонні та спеціальні профілі з корозійностійкої сталі</t>
  </si>
  <si>
    <t>Прутки та бруски гарячекатані з корозійностійкої сталі, у бунтах</t>
  </si>
  <si>
    <t>Прокат плоский з корозійностійкої сталі, завширшки менш як 600 мм</t>
  </si>
  <si>
    <t>Прокат плоский з корозійностійкої сталі, завширшки 600 мм або більше</t>
  </si>
  <si>
    <t>Сталь корозійностійка; напівфабрикати з корозійностійкої сталі</t>
  </si>
  <si>
    <t>Дріт з вуглецевої сталі</t>
  </si>
  <si>
    <t>Кутики, фасонні та спеціальні профілі з вуглецевої сталі</t>
  </si>
  <si>
    <t>Інші прутки та бруски з вуглецевої сталі</t>
  </si>
  <si>
    <t>Інші прутки та бруски з вуглецевої сталі, без подальшого оброблення, кручені</t>
  </si>
  <si>
    <t>Прутки та бруски гарячекатані, вироблені з вуглецевої сталі, у бунтах</t>
  </si>
  <si>
    <t>Прокат плоский з вуглецевої сталі, завширшки менш як 600 мм, плакований, з гальванічним або іншим покриттям</t>
  </si>
  <si>
    <t>Прокат плоский з вуглецевої сталі, завширшки менш як 600 мм, неплакований, без гальванічного або іншого покриття</t>
  </si>
  <si>
    <t>Прокат плоский з вуглецевої сталі завширшки 600 мм або більше, плакований, з гальванічним або іншим покриттям</t>
  </si>
  <si>
    <t>Плоский прокат з вуглецевої сталі, завширшки 600 мм або більше, холоднокатаний, неплакований, без гальванічного чи іншого покриття</t>
  </si>
  <si>
    <t>Прокат плоский з вуглецевої сталі завширшки 600 мм або більше, гарячекатаний, неплакований, без гальванічного чи іншого покриття</t>
  </si>
  <si>
    <t>Напівфабрикати з вуглецевої сталі</t>
  </si>
  <si>
    <t>Вуглецева сталь</t>
  </si>
  <si>
    <t>Гранули та порошки з переробного та дзеркального чавуну, чорних металів</t>
  </si>
  <si>
    <t>Відходи та брухт чорних металів; шихтові зливки</t>
  </si>
  <si>
    <t>Залiзо, яке має мiнiмальну чистоту за масою 99, 94 % у кусках, котунах або подібних формах</t>
  </si>
  <si>
    <t>Феросплави</t>
  </si>
  <si>
    <t>Чавун переробний та чавун дзеркальний у чушках, болванках або інших первинних формах</t>
  </si>
  <si>
    <t>Монети</t>
  </si>
  <si>
    <t>Біжутерія</t>
  </si>
  <si>
    <t>Вироби з натуральних перлів, дорогоцінного чи напівдорогоцінного каміння</t>
  </si>
  <si>
    <t>Інші вироби з дорогоцінних металів</t>
  </si>
  <si>
    <t>Вироби майстрів золотих і срібних справ</t>
  </si>
  <si>
    <t>Ювелірні вироби</t>
  </si>
  <si>
    <t>Відходи, брухт дорогоцінних чи плакованих металів</t>
  </si>
  <si>
    <t>Метали недорогоцінні, срібло або золото, плаковані платиною</t>
  </si>
  <si>
    <t>Платина</t>
  </si>
  <si>
    <t>Метали недорогоцінні або срібло, плаковані золотом</t>
  </si>
  <si>
    <t>Золото</t>
  </si>
  <si>
    <t>Метали недорогоцінні, плаковані сріблом, напівоброблені</t>
  </si>
  <si>
    <t>Срібло</t>
  </si>
  <si>
    <t>Кришиво та порошок з дорогоцінного, напівдорогоцінного каміння</t>
  </si>
  <si>
    <t>Дорогоцінне чи напівдорогоцінне каміння, штучне чи реконструйоване</t>
  </si>
  <si>
    <t>Дорогоцінне чи напівдорогоцінне каміння</t>
  </si>
  <si>
    <t>Алмази</t>
  </si>
  <si>
    <t>Перли природні чи культивовані</t>
  </si>
  <si>
    <t>Інші вироби із скла</t>
  </si>
  <si>
    <t>Скловолокно та вироби з нього</t>
  </si>
  <si>
    <t>Декоративні вироби із скла</t>
  </si>
  <si>
    <t>Посуд скляний лабораторний, гігієнічний, фармацевтичний</t>
  </si>
  <si>
    <t>Будівельні вироби з скла; вітражі, піноскло</t>
  </si>
  <si>
    <t>Скло для годинників, окулярів</t>
  </si>
  <si>
    <t>Скляні вироби для сигналізації</t>
  </si>
  <si>
    <t>Посуд, туалетні речі, канцелярське приладдя, крім 7010, 7018</t>
  </si>
  <si>
    <t>Скляні колби для термосів та іншої. посуди</t>
  </si>
  <si>
    <t>Колби відкриті та їх частини із скла, без фітингів</t>
  </si>
  <si>
    <t>Бутлі, пляшки, фляги, ампули, ємності, пробки, кришки скляні</t>
  </si>
  <si>
    <t>Дзеркала скляні</t>
  </si>
  <si>
    <t>Багатошарові ізоляційні вироби скляні</t>
  </si>
  <si>
    <t>Скло безпечне</t>
  </si>
  <si>
    <t>Скло 7003, 7004, 7005 оброблене</t>
  </si>
  <si>
    <t>Скло термічно поліроване; скло шліфоване та поліроване</t>
  </si>
  <si>
    <t>Скло витягнуте або видувне</t>
  </si>
  <si>
    <t>Скло лите і прокатне</t>
  </si>
  <si>
    <t>Скло у вигляді куль, прутків або трубок, необроблене</t>
  </si>
  <si>
    <t>Склобій, скрап скляний; скло у блоках</t>
  </si>
  <si>
    <t>Інші керамічні вироби</t>
  </si>
  <si>
    <t>Статуетки та інші декоративні керамічні вироби</t>
  </si>
  <si>
    <t>Посуд та прибори столові, кухонні з кераміки (крім фарфорового)</t>
  </si>
  <si>
    <t>Фарфоровий посуд, прибори столові, кухонні</t>
  </si>
  <si>
    <t>Раковини, умивальники, ванни, унітази тощо, з кераміки</t>
  </si>
  <si>
    <t>Посуд та вироби лабораторного, хімічного або технічного застосування</t>
  </si>
  <si>
    <t>Плитки для підлоги, стін тощо, керамічні, глазуровані</t>
  </si>
  <si>
    <t>Плитки для підлоги, стін тощо, керамічні неглазуровані</t>
  </si>
  <si>
    <t>Труби керамічні, трубопроводи ізоляційні</t>
  </si>
  <si>
    <t>Черепиця дахова, оздоби архітектурні, керамічні</t>
  </si>
  <si>
    <t>Цегла будівельна, блоки для підлоги, кераміка</t>
  </si>
  <si>
    <t>Інші вироби з вогнетривкої кераміки</t>
  </si>
  <si>
    <t>Вогнетривкі будівельні матеріали з кераміки</t>
  </si>
  <si>
    <t>Вироби з кремнеземистого кам'яного борошна</t>
  </si>
  <si>
    <t>Інші вироби з каменю чи інших мінеральних речовин</t>
  </si>
  <si>
    <t>Слюда оброблена та вироби з неї</t>
  </si>
  <si>
    <t>Фрикційні матеріали та вироби з них</t>
  </si>
  <si>
    <t>Волокно азбестове, суміші азбестові, крім 6811, 6813</t>
  </si>
  <si>
    <t>Вироби з азбестоцементу, з цементу</t>
  </si>
  <si>
    <t>Вироби з цементу, бетону або штучного каменю</t>
  </si>
  <si>
    <t>Вироби з гіпсу або сумішей на основі гіпсу</t>
  </si>
  <si>
    <t>Панелі, плити, інші вироби з рослинних волокон</t>
  </si>
  <si>
    <t>Вироби з асфальту</t>
  </si>
  <si>
    <t>Шлаковата, мінеральна вата; вироби з тепло -, звукоізоляційних матеріалів</t>
  </si>
  <si>
    <t>Порошок або зерно абразивні</t>
  </si>
  <si>
    <t>Жорна, камені точильні, круги шліфувальні</t>
  </si>
  <si>
    <t>Сланець оброблений та вироби із нього</t>
  </si>
  <si>
    <t>Оброблений камінь та вироби з нього</t>
  </si>
  <si>
    <t>Брущатка, бордюрний камінь, плити для брукування</t>
  </si>
  <si>
    <t>Парики, накладні бороди, брови, вії</t>
  </si>
  <si>
    <t>Матеріали для виробництва париків</t>
  </si>
  <si>
    <t>Штучні квіти, листя, плоди</t>
  </si>
  <si>
    <t>Шкурки та інші частини птахів, піддані обробці</t>
  </si>
  <si>
    <t>Частини, деталі для оздоблення 6601, 6602</t>
  </si>
  <si>
    <t>Палиці, батоги, хлисти</t>
  </si>
  <si>
    <t>Парасольки та парасольки від сонця</t>
  </si>
  <si>
    <t>Основи, каркаси для капелюхів</t>
  </si>
  <si>
    <t>Інші головні убори та капелюхи</t>
  </si>
  <si>
    <t>Капелюхи та інші головні убори трикотажні</t>
  </si>
  <si>
    <t>Капелюхи та інші головні убори</t>
  </si>
  <si>
    <t>Капелюхи та інші головні убори з фетру</t>
  </si>
  <si>
    <t>Капелюшні напівфабрикати</t>
  </si>
  <si>
    <t>Капелюшні форми, заготівки та ковпаки з фетру</t>
  </si>
  <si>
    <t>Частини взуття, вкладні устілки, гетри, гамаші</t>
  </si>
  <si>
    <t>Інше взуття</t>
  </si>
  <si>
    <t>Взуття з верхом з текстильних матеріалів</t>
  </si>
  <si>
    <t>Взуття з верхом з натуральної шкіри</t>
  </si>
  <si>
    <t>Інше взуття з верхом з гуми, пластмаси</t>
  </si>
  <si>
    <t>Водонепроникне взуття</t>
  </si>
  <si>
    <t>Ганчір'я, рештки з текстильних матеріалів, що використовувалися</t>
  </si>
  <si>
    <t>Одяг та інші вироби, що використовувалися</t>
  </si>
  <si>
    <t>Набори для виготовлення килимів, гобеленів</t>
  </si>
  <si>
    <t>Інші готові вироби, включаючи викройки одягу</t>
  </si>
  <si>
    <t>Брезенти, палатки, вітрила, спорядження для кемпінгів</t>
  </si>
  <si>
    <t>Мішки та пакети пакувальні</t>
  </si>
  <si>
    <t>Інші вироби для меблювання</t>
  </si>
  <si>
    <t>Гардини та внутрішні штори</t>
  </si>
  <si>
    <t>Білизна постільна, столова, туалетна, кухонна</t>
  </si>
  <si>
    <t>Ковдри та пледи дорожні</t>
  </si>
  <si>
    <t>Інші готові додаткові речі до одягу, крім 6212</t>
  </si>
  <si>
    <t>Рукавички, мітенки та рукавиці</t>
  </si>
  <si>
    <t>Краватки, краватки-метелики та хустки-краватки</t>
  </si>
  <si>
    <t>Шалі, шарфи, хустки, кашне, вуалі</t>
  </si>
  <si>
    <t>Хусточки та носові хусточки</t>
  </si>
  <si>
    <t>Бюстгальтери, пояси і подібні вироби</t>
  </si>
  <si>
    <t>Костюми спортивні, плавки</t>
  </si>
  <si>
    <t>Одяг, виготовлений з товарних позицій 5602, 5603, 5903, 5906, 5907</t>
  </si>
  <si>
    <t>Дитячий одяг та додаткові речі до одягу</t>
  </si>
  <si>
    <t>Спідня білизна, для жінок або дівчат</t>
  </si>
  <si>
    <t>Спідня білизна, для чоловіків або хлопців</t>
  </si>
  <si>
    <t>Блузки, сорочки для жінок або дівчат</t>
  </si>
  <si>
    <t>Сорочки для чоловіків або хлопців</t>
  </si>
  <si>
    <t>Костюми, сукні, спідниці, для жінок або дівчат</t>
  </si>
  <si>
    <t>Костюми, комбінезони, шорти, для чоловіків або хлопців</t>
  </si>
  <si>
    <t>Пальта, плащі, куртки для жінок або дівчат, крім 6204</t>
  </si>
  <si>
    <t>Пальта, плащі, куртки для чоловіків або хлопців, крім 6203</t>
  </si>
  <si>
    <t>Інші додаткові речі до одягу, трикотажні</t>
  </si>
  <si>
    <t>Рукавички, мітенки, рукавиці, трикотажні</t>
  </si>
  <si>
    <t>Колготки, панчохи, гольфи, шкарпетки, трикотажні</t>
  </si>
  <si>
    <t>Інший одяг трикотажний</t>
  </si>
  <si>
    <t>Одяг з трикотажного полотна 5903, 5906, 5907</t>
  </si>
  <si>
    <t>Костюми спортивні, плавки, трикотажні</t>
  </si>
  <si>
    <t>Одяг дитячий, трикотажний</t>
  </si>
  <si>
    <t>Светри, пуловери, джемпери, трикотажні</t>
  </si>
  <si>
    <t>Теніски, майки трикотажні</t>
  </si>
  <si>
    <t>Спідня білизна трикотажна, для жінок або дівчат</t>
  </si>
  <si>
    <t>Спідня білизна трикотажна, для чоловіків або хлопців</t>
  </si>
  <si>
    <t>Блузки, сорочки трикотажні, для жінок або дівчат</t>
  </si>
  <si>
    <t>Сорочки трикотажні для чоловіків або хлопців</t>
  </si>
  <si>
    <t>Костюми, сукні, спідниці, трикотажні, для жінок або дівчат</t>
  </si>
  <si>
    <t>Костюми, комбінезони, шорти, трикотажні, для чоловіків або хлопців</t>
  </si>
  <si>
    <t>Пальта, плащі, куртки трикотажні, для жінок або дівчат</t>
  </si>
  <si>
    <t>Пальта, плащі, куртки трикотажні, для чоловіків або хлопців</t>
  </si>
  <si>
    <t>Інші полотна трикотажні</t>
  </si>
  <si>
    <t>Полотна основов'язані, крім полотен 6001 - 6004</t>
  </si>
  <si>
    <t>Полотна трикотажні шириною більше 30 см, з 5 мас.% чи більш еластомірних чи гумових ниток, крім 6001</t>
  </si>
  <si>
    <t>Полотна трикотажні шириною не більше 30 см, крім 6001, 6002</t>
  </si>
  <si>
    <t>Полотна трикотажні шириною не більше 30 см, з 5 мас.% чи більш еластомірних або гумових ниток, крім 6001</t>
  </si>
  <si>
    <t>Полотна трикотажні ворсові</t>
  </si>
  <si>
    <t>Текстиль та вироби для технічного призначення</t>
  </si>
  <si>
    <t>Стрічки конвеєрні, паси привідні, бельтинг з текстилю</t>
  </si>
  <si>
    <t>Шланги для насосів та інші з текстилю</t>
  </si>
  <si>
    <t>Гноти ткані для ламп, нагрівальних пристроїв</t>
  </si>
  <si>
    <t>Текстильні матеріали інші; полотна для декорацій</t>
  </si>
  <si>
    <t>Текстильні матеріали, прогумовані крім 5902</t>
  </si>
  <si>
    <t>Настінні покриття з текстильних матеріалів</t>
  </si>
  <si>
    <t>Лінолеум; матеріали для підлоги, на текстильній основі</t>
  </si>
  <si>
    <t>Текстильні матеріали, покриті пластмасами крім 5902</t>
  </si>
  <si>
    <t>Матеріали кордні для шин</t>
  </si>
  <si>
    <t>Текстильні матеріали для живопису, палітурок книжок</t>
  </si>
  <si>
    <t>Стьобана текстильна продукція</t>
  </si>
  <si>
    <t>Вишивка</t>
  </si>
  <si>
    <t>Тканини з металевих ниток</t>
  </si>
  <si>
    <t>Тасьма плетена у куску; китиці, помпони та подібні вироби</t>
  </si>
  <si>
    <t>Етикетки, емблеми</t>
  </si>
  <si>
    <t>Вузькі тканини</t>
  </si>
  <si>
    <t>Меблево-декоративні тканини ручної роботи</t>
  </si>
  <si>
    <t>Тюль та інші сітчасті полотна</t>
  </si>
  <si>
    <t>Тканини ажурного переплетення</t>
  </si>
  <si>
    <t>Тканини махрові для рушників; тафтингові текстильні матеріали</t>
  </si>
  <si>
    <t>Тканини ворсові та із синелі</t>
  </si>
  <si>
    <t>Інші килими та текстильні покриття для підлоги</t>
  </si>
  <si>
    <t>Килими, покриття текстильні для підлоги з повсті, нетафтингові</t>
  </si>
  <si>
    <t>Килими, покриття текстильні для підлоги, тафтингові</t>
  </si>
  <si>
    <t>Килими, покриття текстильні для підлоги, ткані, нетафтингові</t>
  </si>
  <si>
    <t>Вузликові килими та інші текстильні покриття для підлоги</t>
  </si>
  <si>
    <t>Вироби з пряжі, ниток, мотузок, канатів або тросів</t>
  </si>
  <si>
    <t>Сітки плетені із шпагату, мотузок або канатів</t>
  </si>
  <si>
    <t>Шпагат, мотузки, канати і троси</t>
  </si>
  <si>
    <t>Нитки: позументні; стрічкові; пряжа; синель; фасонна петляста</t>
  </si>
  <si>
    <t>Нитки металізовані текстильні, комбіновані чи покриті металом</t>
  </si>
  <si>
    <t>Гумові нитки та корд; текстильна пряжа просочена</t>
  </si>
  <si>
    <t>Матеріали неткані</t>
  </si>
  <si>
    <t>Фетр і повсть</t>
  </si>
  <si>
    <t>Вата з текстильних матеріалів та вироби з неї</t>
  </si>
  <si>
    <t>Тканини з штучних штапельних волокон</t>
  </si>
  <si>
    <t>Інші тканини із синтетичних штапельних волокон</t>
  </si>
  <si>
    <t>Тканини з синтетичних штапельних волокон менш 85 мас.%, з поверхневою щільністю більш 170 г/м2</t>
  </si>
  <si>
    <t>Тканини з синтетичних штапельних волокон менше 85 мас.%, з поверхневою щільністю не більш 170 г/м2</t>
  </si>
  <si>
    <t>Тканини з синтетичних штапельних волокон 85 мас. % чи більш</t>
  </si>
  <si>
    <t>Пряжа з синтетичних чи штучних штапельних волокон для роздрібної торгівлі</t>
  </si>
  <si>
    <t>Пряжа із штучних штапельних волокон не для роздрібної торгівлі</t>
  </si>
  <si>
    <t>Пряжа із синтетичних штапельних волокон не для роздрібної торгівлі</t>
  </si>
  <si>
    <t>Нитки швейні з синтетичних чи штучних штапельних волокон</t>
  </si>
  <si>
    <t>Волокна штапельні штучні чесані чи оброблені</t>
  </si>
  <si>
    <t>Волокна штапельні синтетичні чесані чи оброблені</t>
  </si>
  <si>
    <t>Відходи синтетичних або штучних волокон</t>
  </si>
  <si>
    <t>Волокна штапельні штучні, не чесані, не оброблені</t>
  </si>
  <si>
    <t>Волокна штапельні синтетичні, не чесані, не оброблені</t>
  </si>
  <si>
    <t>Джгути з штучних ниток</t>
  </si>
  <si>
    <t>Джгути з синтетичних ниток</t>
  </si>
  <si>
    <t>Тканини з штучних комплексних ниток</t>
  </si>
  <si>
    <t>Тканини з синтетичних комплексних ниток</t>
  </si>
  <si>
    <t>Нитки синтетичні або штучні комплексні для роздрібної торгівлі</t>
  </si>
  <si>
    <t>Мононитки штучні</t>
  </si>
  <si>
    <t>Мононитки синтетичні</t>
  </si>
  <si>
    <t>Нитки комплексні з штучних волокон</t>
  </si>
  <si>
    <t>Нитки комплексні синтетичні</t>
  </si>
  <si>
    <t>Нитки швейні із синтетичних або штучних волокон</t>
  </si>
  <si>
    <t>Тканини з інших рослинних текстильних волокон; тканини з паперової пряжі</t>
  </si>
  <si>
    <t>Тканини з джутових чи луб'яних волокон товарної позиції 5303</t>
  </si>
  <si>
    <t>Тканини з льону</t>
  </si>
  <si>
    <t>Пряжа з інших рослинних текстильних волокон; пряжа паперова</t>
  </si>
  <si>
    <t>Пряжа з джутового чи луб'яного волокна товарної позиції 5303</t>
  </si>
  <si>
    <t>Пряжа лляна</t>
  </si>
  <si>
    <t>Волокна кокосові, абаки, рами та інші рослинні текстильні волокна</t>
  </si>
  <si>
    <t>Волокна сизалю та інші текстильні волокна рослин Agave, непрядені</t>
  </si>
  <si>
    <t>Волокно джутове та інші луб'яні текстильні волокна, непрядені</t>
  </si>
  <si>
    <t>Волокно конопляне, непрядене; пачоси та відходи конопель</t>
  </si>
  <si>
    <t>Волокно лляне, непрядене; пачоси та відходи льону</t>
  </si>
  <si>
    <t>Інші тканини бавовняні</t>
  </si>
  <si>
    <t>Тканини бавовняні менш 85 мас.%, з поверхневою щільністю понад 200 г/м2</t>
  </si>
  <si>
    <t>Тканини бавовняні менш 85 мас.%, з поверхневою щільністю не більш 200 г/м2</t>
  </si>
  <si>
    <t>Тканини бавовняні 85 мас.% чи більше, з поверхневою щільністю понад 200 г/м2</t>
  </si>
  <si>
    <t>Тканини бавовняні 85 мас. % чи більше, з поверхневою щільністю не більш 200 г/м2</t>
  </si>
  <si>
    <t>Пряжа бавовняна, розфасована для роздрібної торгівлі</t>
  </si>
  <si>
    <t>Пряжа бавовняна менш 85 мас. %, не для роздрібної торгівлі</t>
  </si>
  <si>
    <t>Пряжа бавовняна 85 мас. % чи більше, не для роздрібної торгівлі</t>
  </si>
  <si>
    <t>Нитки бавовняні швейні</t>
  </si>
  <si>
    <t>Бавовна, піддана чесанню</t>
  </si>
  <si>
    <t>Відходи бавовни</t>
  </si>
  <si>
    <t>Бавовна, не піддана чесанню</t>
  </si>
  <si>
    <t>Тканини з грубого волосу тварин чи кінського волосу</t>
  </si>
  <si>
    <t>Тканини з гребенечесаних вовни чи тонкого волосу тварин</t>
  </si>
  <si>
    <t>Тканини з кардочесаних вовни чи тонкого волосу тварин</t>
  </si>
  <si>
    <t>Пряжа з грубого волосу тварин чи кінського волосу</t>
  </si>
  <si>
    <t>Пряжа з вовни чи тонкого волосу тварин для роздрібної торгівлі</t>
  </si>
  <si>
    <t>Пряжа з тонкого волосу тварин чесана, не для роздрібної торгівлі</t>
  </si>
  <si>
    <t>Пряжа з вовни гребенечесаної, не для роздрібної торгівлі</t>
  </si>
  <si>
    <t>Пряжа з вовни кардочесаної, не для роздрібної торгівлі</t>
  </si>
  <si>
    <t>Вовна та волос тварин, кардо- або гребенечесані</t>
  </si>
  <si>
    <t>Розскубана сировина з вовни або волосу тварин</t>
  </si>
  <si>
    <t>Відходи вовни або волосу тварин</t>
  </si>
  <si>
    <t>Волос тварин, не підданий чесанню</t>
  </si>
  <si>
    <t>Вовна, не піддана чесанню</t>
  </si>
  <si>
    <t>Тканини з шовкових ниток або з шовкових відходів</t>
  </si>
  <si>
    <t>Нитки шовкові, пряжа з шовкових відходів, для роздрібної торгівлі</t>
  </si>
  <si>
    <t>Пряжа з шовкових відходів, не для роздрібної торгівлі</t>
  </si>
  <si>
    <t>Нитки шовкові, не для роздрібної торгівлі</t>
  </si>
  <si>
    <t>Відходи шовкові</t>
  </si>
  <si>
    <t>Шовк-сирець</t>
  </si>
  <si>
    <t>Кокони шовкопряда</t>
  </si>
  <si>
    <t>Інша друкована продукція</t>
  </si>
  <si>
    <t>Друковані календарі різноманітні</t>
  </si>
  <si>
    <t>Поштові листівки; друковані листівки</t>
  </si>
  <si>
    <t>Малюнки перебивні</t>
  </si>
  <si>
    <t>Марки, гербовий папір; банкноти; чекові книжки; акції, облігації; цінні папери</t>
  </si>
  <si>
    <t>Плани та креслення; тексти рукописні; фоторепродукції</t>
  </si>
  <si>
    <t>Карти географічні та гідрографічні, включаючи атласи, глобуси</t>
  </si>
  <si>
    <t>Ноти</t>
  </si>
  <si>
    <t>Книжки-малюнки, книги для малювання або розфарбовування, дитячі</t>
  </si>
  <si>
    <t>Газети, журнали та інші періодичні видання</t>
  </si>
  <si>
    <t>Друковані книги, брошури, листівки</t>
  </si>
  <si>
    <t>Інші папір, картон, целюлозна вата, полотна розрізані</t>
  </si>
  <si>
    <t>Бобіни, котушки та інші основи для намотування з паперу, картону</t>
  </si>
  <si>
    <t>Етикетки та ярлики з паперу або картону</t>
  </si>
  <si>
    <t>Інші канцелярські товари з паперу, картону</t>
  </si>
  <si>
    <t>Ящики, коробки, мішки та інша тара з паперу, картону, целюлозної вати</t>
  </si>
  <si>
    <t>Папір, целюлозна вата, інші вироби санітарно-гігієнічного, побутового, господарського та медичного призначення</t>
  </si>
  <si>
    <t>Конверти, листівки, коробки, сумки з паперу чи картону</t>
  </si>
  <si>
    <t>Папір копіювальний, самокопіювальний та інший (крім 4809)</t>
  </si>
  <si>
    <t>Покриття для підлоги на основі з паперу або картону</t>
  </si>
  <si>
    <t>Шпалери та настінні покриття; папір прозорий для вікон</t>
  </si>
  <si>
    <t>Папір цигарковий</t>
  </si>
  <si>
    <t>Блоки, плити та пластини фільтрувальні, з паперової маси</t>
  </si>
  <si>
    <t>Папір, картон, вата, полотна з покриттям, просочені, крім 4803, 4809, 4810</t>
  </si>
  <si>
    <t>Папір та картон, покриті з одного або двох боків каоліном</t>
  </si>
  <si>
    <t>Папір копіювальний, самокопіювальний</t>
  </si>
  <si>
    <t>Папір та картон гофровані</t>
  </si>
  <si>
    <t>Папір та картон багатошарові, без покриття або просочення поверхні</t>
  </si>
  <si>
    <t>Пергамент рослинний, калька, пергамін, лощений папір</t>
  </si>
  <si>
    <t>Інші папір та картон, некрейдовані, не піддані додатковому обробленню</t>
  </si>
  <si>
    <t>Крафт-папір і картон, некрейдовані</t>
  </si>
  <si>
    <t>Паперові туалетні серветки, рушники, пелюшки, скатертини, вата, полотно</t>
  </si>
  <si>
    <t>Папір і картон некрейдовані; папір ручного відливання</t>
  </si>
  <si>
    <t>Папір газетний</t>
  </si>
  <si>
    <t>Папір та картон для утилізації</t>
  </si>
  <si>
    <t>Маса волокниста</t>
  </si>
  <si>
    <t>Деревинна маса, одержана поєднанням механічних та хімічних процесів</t>
  </si>
  <si>
    <t>Целюлоза деревинна, сульфітна, крім розчинних сортів</t>
  </si>
  <si>
    <t>Целюлоза деревинна, натронна чи сульфатна</t>
  </si>
  <si>
    <t>Целюлоза деревинна, розчинні сорти</t>
  </si>
  <si>
    <t>Механічна деревинна маса</t>
  </si>
  <si>
    <t>Кошикові, плетені; вироби з люфи</t>
  </si>
  <si>
    <t>Плетені вироби та матеріали для плетіння</t>
  </si>
  <si>
    <t>Корок агломерований, пресований і вироби з нього</t>
  </si>
  <si>
    <t>Вироби з натурального корка</t>
  </si>
  <si>
    <t>Натуральний корок, з вилученим зовнішнім шаром</t>
  </si>
  <si>
    <t>Натуральний корок; відходи корка</t>
  </si>
  <si>
    <t>Інші вироби з дерева</t>
  </si>
  <si>
    <t>Дерев'яні декоративні вироби, предмети меблів, крім 94 групи</t>
  </si>
  <si>
    <t>Посуд та прибори столові або кухонні, дерев'яні</t>
  </si>
  <si>
    <t>Вироби столярні та теслярські будівельні деталі</t>
  </si>
  <si>
    <t>Інструменти, оправи та ручки для інструментів з деревини</t>
  </si>
  <si>
    <t>Бочки, барила, чани, діжки та їх частини з деревини</t>
  </si>
  <si>
    <t>Тара з деревини, барабани для кабелів, піддони з деревини</t>
  </si>
  <si>
    <t>Рами дерев'яні для картин, фотографій, дзеркал</t>
  </si>
  <si>
    <t>Деревина пресована</t>
  </si>
  <si>
    <t>Фанера клеєна, панелі фанеровані</t>
  </si>
  <si>
    <t>Плити деревоволокнисті</t>
  </si>
  <si>
    <t>Плити деревостружкові та подібні</t>
  </si>
  <si>
    <t>Пилопродукція з деревини у вигляді профільованого погонажу</t>
  </si>
  <si>
    <t>Листи для облицювання, листи для фанери не більш як 6 мм</t>
  </si>
  <si>
    <t>Лісоматеріали оброблені, завтовшки більш як 6 мм</t>
  </si>
  <si>
    <t>Шпали дерев'яні для залізничних чи трамвайних колій</t>
  </si>
  <si>
    <t>Шерсть деревна або тонка стружка; борошно деревне</t>
  </si>
  <si>
    <t>Деревина бондарна; колоди; палі, кілки, стовпи, деревина лущена </t>
  </si>
  <si>
    <t>Лісоматеріали необроблені</t>
  </si>
  <si>
    <t>Вугілля деревне </t>
  </si>
  <si>
    <t>Деревина паливна; деревна тріска або стружка</t>
  </si>
  <si>
    <t>Хутро штучне та вироби з нього</t>
  </si>
  <si>
    <t>Одяг з хутра, інші вироби з натурального хутра</t>
  </si>
  <si>
    <t>Хутрові шкурки дублені або вичинені, крім 4303</t>
  </si>
  <si>
    <t>Сировина хутрова крім шкірсировини та шкур 4101- 4103</t>
  </si>
  <si>
    <t>Вироби з кишок тварин, синюги, міхурів або сухожиль</t>
  </si>
  <si>
    <t>Інші вироби з шкіри</t>
  </si>
  <si>
    <t>Вироби з шкіри для технічного застосування</t>
  </si>
  <si>
    <t>Предмети одягу або аксесуари одягу з шкіри</t>
  </si>
  <si>
    <t>Чемодани, сумки, футляри та інші аналогічні вироби</t>
  </si>
  <si>
    <t>Вироби шорно-сідельні та упряж для будь-яких тварин</t>
  </si>
  <si>
    <t>Шкіра композиційна на основі натуральної, шкіряні відходи</t>
  </si>
  <si>
    <t>Замша; шкіра лакова; шкіра металізована</t>
  </si>
  <si>
    <t>Шкіра, оброблена після дублення із шкур інших тварин</t>
  </si>
  <si>
    <t>Шкіра, оброблена після дублення із шкур овець або шкурок ягнят</t>
  </si>
  <si>
    <t>Шкіра, оброблена після дублення, шкіра із шкур великої рогатої худоби або конячих</t>
  </si>
  <si>
    <t>Дублена шкіра із шкур інших тварин без обробки</t>
  </si>
  <si>
    <t>Дублена шкіра із шкур овець чи шкурок ягнят без обробки</t>
  </si>
  <si>
    <t>Дублена шкіра із шкур великої рогатої худоби чи конячих без обробки</t>
  </si>
  <si>
    <t>Інші необроблені шкури</t>
  </si>
  <si>
    <t>Необроблені шкури овець або шкурки ягнят</t>
  </si>
  <si>
    <t>Шкури необроблені великої рогатої худоби чи тварин родини конячих</t>
  </si>
  <si>
    <t>Гума тверда у будь-яких формах; вироби з твердої гуми</t>
  </si>
  <si>
    <t>Інші вироби з вулканізованої гуми, крім твердої гуми</t>
  </si>
  <si>
    <t>Одяг та речі з незатверділої вулканізованої гуми</t>
  </si>
  <si>
    <t>Вироби гігієнічні, фармацевтичні з вулканізованої гуми, крім твердої</t>
  </si>
  <si>
    <t>Камери гумові</t>
  </si>
  <si>
    <t>Шини та покришки пневматичні гумові, відновлені, що використовувались</t>
  </si>
  <si>
    <t>Шини та покришки пневматичні гумові нові</t>
  </si>
  <si>
    <t>Конвеєрні стрічки чи привідні паси, бельтинг з вулканізованої гуми</t>
  </si>
  <si>
    <t>Труби, шланги і рукава з вулканізованої гуми, крім твердої гуми</t>
  </si>
  <si>
    <t>Пластини, листи, стрічки, прутки, профілі з вулканізованої гуми, крім твердої гуми</t>
  </si>
  <si>
    <t>Нитки і корд з вулканізованої гуми </t>
  </si>
  <si>
    <t>Інші форми з невулканізованої гуми</t>
  </si>
  <si>
    <t>Невулканізовані гумові суміші</t>
  </si>
  <si>
    <t>Відходи, уламки та скрап каучуку або гуми</t>
  </si>
  <si>
    <t>Каучук регенерований</t>
  </si>
  <si>
    <t>Каучук синтетичний і фактис; суміші будь-якого продукту з 4001</t>
  </si>
  <si>
    <t>Каучук натуральний, балата, гутаперча, гваюла, чикл</t>
  </si>
  <si>
    <t>Інші вироби з пластмас та вироби з 3901 - 3914</t>
  </si>
  <si>
    <t>Вироби будівельні з пластмас</t>
  </si>
  <si>
    <t>Посуд та прибори столові або кухонні з пластмас</t>
  </si>
  <si>
    <t>Вироби з пластмаси для транспортування та пакування товарів</t>
  </si>
  <si>
    <t>Вироби санітарно-технічного призначення з пластмас</t>
  </si>
  <si>
    <t>Інші плити, листи, плівки, смуги, стрічки з пластмаси</t>
  </si>
  <si>
    <t>Інші вироби з пластмаси (плити, листи, плівки, стрічки, пластини)</t>
  </si>
  <si>
    <t>Плити, листи, смужки, стрічки, плівки з пластмас</t>
  </si>
  <si>
    <t>Покриття пластмасові для підлог, стін або стелі</t>
  </si>
  <si>
    <t>Труби, трубки і шланги із пластмаси</t>
  </si>
  <si>
    <t>Моноволокна з максимальним поперечним перетином більше 1 мм</t>
  </si>
  <si>
    <t>Відходи, обрізки та скрап із пластмас</t>
  </si>
  <si>
    <t>Смоли іонообмінні</t>
  </si>
  <si>
    <t>Полімери природні</t>
  </si>
  <si>
    <t>Целюлоза та її хімічні похідні</t>
  </si>
  <si>
    <t>Смоли нафтові, кумаронові, інденові, політерпени, полісульфіди, полісульфони</t>
  </si>
  <si>
    <t>Силікони</t>
  </si>
  <si>
    <t>Аміноальдегідні смоли, феноло-альдегідні смоли та поліуретани</t>
  </si>
  <si>
    <t>Поліаміди</t>
  </si>
  <si>
    <t>Поліацеталі, поліетери, епоксидні, алкідні смоли; полікарбонати, поліестери</t>
  </si>
  <si>
    <t>Акрилові полімери у первинних формах</t>
  </si>
  <si>
    <t>Полімери вінілацетату або інших складних вінілових ефірів</t>
  </si>
  <si>
    <t>Полімери вінілхлориду або інших галогенованих олефінів</t>
  </si>
  <si>
    <t>Полімери стиролу</t>
  </si>
  <si>
    <t>Полімери пропілену або інших олефінів</t>
  </si>
  <si>
    <t>Полімери етилену</t>
  </si>
  <si>
    <t>Біодизель та його суміші</t>
  </si>
  <si>
    <t>Залишки хімічної чи інших галузей; міські відходи; шлам стічних вод</t>
  </si>
  <si>
    <t>Готові суміші для ливарних форм; хімічна продукція та препарати</t>
  </si>
  <si>
    <t>Промислові жирні кислоти; кислотні олії; промислові жирні спирти</t>
  </si>
  <si>
    <t>Реагенти діагностичні або лабораторні</t>
  </si>
  <si>
    <t>Середовища культуральні</t>
  </si>
  <si>
    <t>Антифризні препарати; рідкі протиобліднювальні суміші</t>
  </si>
  <si>
    <t>Гальмівні рідини, суміші для гідравлічних трансмісій</t>
  </si>
  <si>
    <t>Елементи хімічні леговані</t>
  </si>
  <si>
    <t>Алкілбензоли змішані та алкілнафталіни змішані</t>
  </si>
  <si>
    <t>Цементи вогнетривкі, розчини будівельні, бетони</t>
  </si>
  <si>
    <t>Ініціатори реакцій, прискорювачі реакцій та каталізатори</t>
  </si>
  <si>
    <t>Розчинники та розріджувачі складні; суміші для видалення фарб чи лаків</t>
  </si>
  <si>
    <t>Суміші і заряди для вогнегасників; вогнегасні гранати і бомби</t>
  </si>
  <si>
    <t>Прискорювачі вулканізації каучуку готові, пластифікатори, стабілізатори</t>
  </si>
  <si>
    <t>Антидетонатори, антиоксиданти, антикорозійні препарати, присадки</t>
  </si>
  <si>
    <t>Засоби для травлення, флюси та інші засоби для паяння, зварювання</t>
  </si>
  <si>
    <t>Апретуючі засоби, прискорювачі фарбування та закріплення фарб</t>
  </si>
  <si>
    <t>Інсектициди, родентициди, фунгіциди, гербіциди, дезінфекційні засоби</t>
  </si>
  <si>
    <t>Дьоготь деревний, масла з нього; креозот, нафта деревні; пеки</t>
  </si>
  <si>
    <t>Каніфоль та смоляні кислоти, їх похідні</t>
  </si>
  <si>
    <t>Скипидар; дипентен; олія соснова</t>
  </si>
  <si>
    <t>Луг від виробництва деревної целюлози</t>
  </si>
  <si>
    <t>Олія талова</t>
  </si>
  <si>
    <t>Вугілля активоване; продукція мінеральна активована</t>
  </si>
  <si>
    <t>Графіт</t>
  </si>
  <si>
    <t>Фотохімікати</t>
  </si>
  <si>
    <t>Кіноплівка, експонована та проявлена</t>
  </si>
  <si>
    <t>Фотопластинки та фотоплівка, експоновані та проявлені, крім кіноплівки</t>
  </si>
  <si>
    <t>Фотопластинки, плівка, папір і текстильні матеріали, експоновані, але не проявлені</t>
  </si>
  <si>
    <t>Фотопапір, картон і текстильні матеріали сенсибілізовані, неекспоновані</t>
  </si>
  <si>
    <t>Фотоплівка в рулонах, сенсибілізована, неекспонована</t>
  </si>
  <si>
    <t>Фотопластинки та фотоплівка</t>
  </si>
  <si>
    <t>Фероцерій та інші пірофорні сплави; вироби з горючих матеріалів</t>
  </si>
  <si>
    <t>Сірники</t>
  </si>
  <si>
    <t>Феєрверки, сигнальні, дощові ракети, інші піротехнічні вироби</t>
  </si>
  <si>
    <t>Детонатори, капсулі, запали, вогнепровідні шнури</t>
  </si>
  <si>
    <t>Готові вибухові речовини</t>
  </si>
  <si>
    <t>Порохи</t>
  </si>
  <si>
    <t>Ферменти; ферментні препарати</t>
  </si>
  <si>
    <t>Готові клеї та інші клеїльні препарати</t>
  </si>
  <si>
    <t>Декстрин, модифіковані крохмалі, клеї на їх основі</t>
  </si>
  <si>
    <t>Пептони та їх похідні; порошок із шкіри</t>
  </si>
  <si>
    <t>Желатин; риб'ячий клей; інші клеї тваринні</t>
  </si>
  <si>
    <t>Альбуміни; альбумінати</t>
  </si>
  <si>
    <t>Казеїн, казеїнати; казеїнові клеї</t>
  </si>
  <si>
    <t>Пасти для ліплення, пластилін; стоматологічні воски</t>
  </si>
  <si>
    <t>Свічки</t>
  </si>
  <si>
    <t>Вакси, креми для чищення взуття, мастики, поліролі</t>
  </si>
  <si>
    <t>Воски штучні та готові воски</t>
  </si>
  <si>
    <t>Мастильні матеріали</t>
  </si>
  <si>
    <t>Поверхнево-активні речовини, засоби для прання, миття та чищення</t>
  </si>
  <si>
    <t>Мило; матеріали, просочені милом</t>
  </si>
  <si>
    <t>Засоби для ванн, гоління; депіляції, дезодоранти</t>
  </si>
  <si>
    <t>Засоби для гігієни порожнини рота чи зубів</t>
  </si>
  <si>
    <t>Засоби для догляду за волоссям</t>
  </si>
  <si>
    <t>Косметичні препарати</t>
  </si>
  <si>
    <t>Парфуми і туалетна вода</t>
  </si>
  <si>
    <t>Суміші запашних речовин</t>
  </si>
  <si>
    <t>Олії ефірні, водні дистиляти та розчини ефірних олій</t>
  </si>
  <si>
    <t>Фарба друкарська, чорнило та туш</t>
  </si>
  <si>
    <t>Замазки, мастики, шпаклівки, суміші для фасадів, стін тощо</t>
  </si>
  <si>
    <t>Фарби художні всіх видів</t>
  </si>
  <si>
    <t>Пігменти для виробництва фарб; інші барвники, фольга</t>
  </si>
  <si>
    <t>Готові сикативи</t>
  </si>
  <si>
    <t>Інші фарби та лаки</t>
  </si>
  <si>
    <t>Фарби та лаки, розчинені у водному середовищі</t>
  </si>
  <si>
    <t>Фарби та лаки, розчинені у неводному середовищі</t>
  </si>
  <si>
    <t>Готові пігменти, емалі, глазурі, глушники для скла</t>
  </si>
  <si>
    <t>Інші барвникові матеріали</t>
  </si>
  <si>
    <t>Лаки кольорові</t>
  </si>
  <si>
    <t>Органічні синтетичні барвники; препарати на їх основі</t>
  </si>
  <si>
    <t>Барвники рослинного або тваринного походження</t>
  </si>
  <si>
    <t>Синтетичні, органічні/неорганічні дубильні речовини</t>
  </si>
  <si>
    <t>Екстракти дубильні рослинного походження, таніни та їх солі, ефіри</t>
  </si>
  <si>
    <t>Добрива з 2 - 3 поживними елементами N, P, K; товари групи 31 в упаковках масою брутто не більш як 10 кг</t>
  </si>
  <si>
    <t>Добрива мінеральні або хімічні, калійні</t>
  </si>
  <si>
    <t>Добрива мінеральні або хімічні, фосфорні</t>
  </si>
  <si>
    <t>Добрива мінеральні або хімічні, азотні</t>
  </si>
  <si>
    <t>Добрива тваринного або рослинного походження</t>
  </si>
  <si>
    <t>Кетгут, реагенти, контрастні препарати, контрацептиви, матеріали для зубів</t>
  </si>
  <si>
    <t>Вата, марля, бинти та аналогічні вироби</t>
  </si>
  <si>
    <t>Лікарські засоби дозовані або фасовані для роздрібної торгівлі</t>
  </si>
  <si>
    <t>Лікарські засоби не дозовані і не фасовані для роздрібної торгівлі</t>
  </si>
  <si>
    <t>Кров людей, тварин; сироватки, вакцини, токсини</t>
  </si>
  <si>
    <t>Залози та інші органи для терапевтичного використання</t>
  </si>
  <si>
    <t>Інші органічні сполуки </t>
  </si>
  <si>
    <t>Антибіотики</t>
  </si>
  <si>
    <t>Цукри хімічночисті, крім цукрози, лактози, мальтози, глюкози, фруктози</t>
  </si>
  <si>
    <t>Алкалоїди</t>
  </si>
  <si>
    <t>Глікозиди</t>
  </si>
  <si>
    <t>Гормони, простагландини, тромбоксани та лейкотриєни</t>
  </si>
  <si>
    <t>Провітаміни та вітаміни, їх похідні </t>
  </si>
  <si>
    <t>Сульфонаміди</t>
  </si>
  <si>
    <t>Нуклеїнові кислоти та їх солі; інші гетероциклічні сполуки</t>
  </si>
  <si>
    <t>Сполуки гетероциклічні лише з гетероатомом азоту</t>
  </si>
  <si>
    <t>Сполуки гетероциклічні лише з гетероатомом кисню</t>
  </si>
  <si>
    <t>Інші органо-неорганічні сполуки</t>
  </si>
  <si>
    <t>Сполуки сіркоорганічні</t>
  </si>
  <si>
    <t>Сполуки з складом інших функціональних груп із азотом</t>
  </si>
  <si>
    <t>Органічні похідні гідразину або гідроксиламіну</t>
  </si>
  <si>
    <t>Діазо-, азо- або азоксисполуки </t>
  </si>
  <si>
    <t>Сполуки, що містять функціональну нітрильну групу</t>
  </si>
  <si>
    <t>Сполуки з карбоксімідною та імінною групами</t>
  </si>
  <si>
    <t>Сполуки з карбоксамідною групою; сполуки вуглекислоти</t>
  </si>
  <si>
    <t>Солі та гідроксиди амонію четвертинні; лецитини</t>
  </si>
  <si>
    <t>Аміносполуки з кисневмісною функціональною групою</t>
  </si>
  <si>
    <t>Сполуки з амінною функціональною групою</t>
  </si>
  <si>
    <t>Складні ефіри інших неорганічних кислот неметалів та їх солі</t>
  </si>
  <si>
    <t>Ефіри фосфорної кислоти</t>
  </si>
  <si>
    <t>Кислоти карбонові</t>
  </si>
  <si>
    <t>Кислоти полікарбонові</t>
  </si>
  <si>
    <t>Кислоти ациклічні монокарбонові ненасичені</t>
  </si>
  <si>
    <t>Кислоти ациклічні монокарбонові насичені</t>
  </si>
  <si>
    <t>Кетони та хінони</t>
  </si>
  <si>
    <t>Похідні речовин товарної позиції 2912</t>
  </si>
  <si>
    <t>Альдегіди; циклічні полімери альдегідів; параформальдегід</t>
  </si>
  <si>
    <t>Ацеталі і напівацеталі</t>
  </si>
  <si>
    <t>Епоксиди, епоксиспирти, епоксифеноли та епоксиефіри</t>
  </si>
  <si>
    <t>Ефіри прості, ефіроспирти, ефірофеноли, пероксиди</t>
  </si>
  <si>
    <t>Галогеновані, сульфовані, нітровані похідні фенолів</t>
  </si>
  <si>
    <t>Феноли; фенолоспирти</t>
  </si>
  <si>
    <t>Спирти циклічні та їх похідні</t>
  </si>
  <si>
    <t>Спирти ациклічні та їх похідні</t>
  </si>
  <si>
    <t>Сульфовані, нітровані чи нітрозовані похідні вуглеводнів</t>
  </si>
  <si>
    <t>Галогеновані похідні вуглеводнів</t>
  </si>
  <si>
    <t>Вуглеводні циклічні</t>
  </si>
  <si>
    <t>Вуглеводні ациклічні</t>
  </si>
  <si>
    <t>Інші неорганічні сполуки; рідке та стиснене повітря; амальгами</t>
  </si>
  <si>
    <t>Сполуки ртуті, неорганічні або органічні, крім амальгам</t>
  </si>
  <si>
    <t>Інші неорганічні сполуки; рідке, стиснене повітря; амальгами</t>
  </si>
  <si>
    <t>Гідриди, нітриди, азиди, силіциди та бориди, крім карбідів 2849</t>
  </si>
  <si>
    <t>Карбіди</t>
  </si>
  <si>
    <t>Фосфіди</t>
  </si>
  <si>
    <t>Пероксид водню</t>
  </si>
  <si>
    <t>Сполуки рідкісноземельних металів, ітрію чи скандію</t>
  </si>
  <si>
    <t>Ізотопи, крім включених до товарної позиції 2844</t>
  </si>
  <si>
    <t>Хімічні радіоактивні елементи та ізотопи</t>
  </si>
  <si>
    <t>Метали дорогоцінні у колоїдному стані</t>
  </si>
  <si>
    <t>Інші солі неорганічних кислот або пероксокислот</t>
  </si>
  <si>
    <t>Солі оксометалевих або пероксометалевих кислот</t>
  </si>
  <si>
    <t>Борати; пероксоборати</t>
  </si>
  <si>
    <t>Силікати</t>
  </si>
  <si>
    <t>Фульмінати, ціанати та тіоціанати </t>
  </si>
  <si>
    <t>Ціаніди, оксиди ціанідів та комплексні ціаніди</t>
  </si>
  <si>
    <t>Карбонати; пероксокарбонати</t>
  </si>
  <si>
    <t>Фосфінати, фосфонати та фосфати; поліфосфати</t>
  </si>
  <si>
    <t>Нітрити; нітрати</t>
  </si>
  <si>
    <t>Сульфати; галуни; пероксосульфати</t>
  </si>
  <si>
    <t>Сульфіти; тіосульфати</t>
  </si>
  <si>
    <t>Дитіоніти та сульфоксилати</t>
  </si>
  <si>
    <t>Сульфіди; полісульфіди</t>
  </si>
  <si>
    <t>Хлорати, перхлорати; бромати та пербромати; йодати, перйодати</t>
  </si>
  <si>
    <t>Гіпохлорити; хлорити; гіпоброміти</t>
  </si>
  <si>
    <t>Хлориди, броміди, йодіди та їх оксиди</t>
  </si>
  <si>
    <t>Фториди; фторосилікати, фтороалюмінати</t>
  </si>
  <si>
    <t>Гідразин і гідроксиламін та їх неорганічні солі</t>
  </si>
  <si>
    <t>Оксиди свинцю</t>
  </si>
  <si>
    <t>Оксиди титану </t>
  </si>
  <si>
    <t>Оксиди та гідроксиди кобальту</t>
  </si>
  <si>
    <t>Оксиди та гідроксиди заліза; мінеральні барвники з заліза</t>
  </si>
  <si>
    <t>Оксиди марганцю</t>
  </si>
  <si>
    <t>Оксиди та гідроксиди хрому</t>
  </si>
  <si>
    <t>Корунд штучний; оксид алюмінію; гідроксид алюмінію</t>
  </si>
  <si>
    <t>Оксид цинку; пероксид цинку </t>
  </si>
  <si>
    <t>Гідроксид і пероксид магнію, стронцію чи барію</t>
  </si>
  <si>
    <t>Гідроксид натрію, калію; пероксиди натрію чи калію</t>
  </si>
  <si>
    <t>Аміак</t>
  </si>
  <si>
    <t>Сульфіди неметалів; трисульфід фосфору технічний</t>
  </si>
  <si>
    <t>Галогеніди та галогенідоксиди неметалів</t>
  </si>
  <si>
    <t>Інші неорганічні кислоти та кисневмісні сполуки неметалів</t>
  </si>
  <si>
    <t>Оксиди бору; борні кислоти</t>
  </si>
  <si>
    <t>Пентаоксид дифосфору; фосфорна та поліфосфорні кислоти</t>
  </si>
  <si>
    <t>Азотна кислота; сульфоазотні кислоти </t>
  </si>
  <si>
    <t>Сірчана кислота; олеум</t>
  </si>
  <si>
    <t>Водень хлористий; хлорсульфонова кислота</t>
  </si>
  <si>
    <t>Лужні, лужноземельні, рідкісноземельні метали, ртуть</t>
  </si>
  <si>
    <t>Водень, інертні гази та інші неметали</t>
  </si>
  <si>
    <t>Вуглець</t>
  </si>
  <si>
    <t>Сірка; сірка колоїдна</t>
  </si>
  <si>
    <t>Фтор, хлор, бром і йод</t>
  </si>
  <si>
    <t>Електроенергія</t>
  </si>
  <si>
    <t>Суміші бітумінозні</t>
  </si>
  <si>
    <t>Бітум і асфальт; сланці і пісковики бітумінозні</t>
  </si>
  <si>
    <t>Кокс нафтовий, бітум нафтовий</t>
  </si>
  <si>
    <t>Вазелін нафтовий; парафін, віск нафтовий</t>
  </si>
  <si>
    <t>Гази нафтові</t>
  </si>
  <si>
    <t>Нафта та нафтопродукти</t>
  </si>
  <si>
    <t>Нафта та нафтопродукти сирі</t>
  </si>
  <si>
    <t>Пек або кокс пековий</t>
  </si>
  <si>
    <t>Масла і інші продукти з кам'яновугільних смол</t>
  </si>
  <si>
    <t>Смоли кам'яновугільні, буровугільні чи торф'яні</t>
  </si>
  <si>
    <t>Газ, крім нафтових газів</t>
  </si>
  <si>
    <t>Кокс і напівкокс; вугілля ретортне</t>
  </si>
  <si>
    <t>Торф</t>
  </si>
  <si>
    <t>Лігніт, буре вугілля</t>
  </si>
  <si>
    <t>Вугілля кам'яне, антрацит</t>
  </si>
  <si>
    <t>Інші шлак та зола</t>
  </si>
  <si>
    <t>Зола, шлак та залишки, з вмістом миш’яку, металів</t>
  </si>
  <si>
    <t>Шлак, дрос, окалина</t>
  </si>
  <si>
    <t>Шлак гранульований</t>
  </si>
  <si>
    <t>Інші руди та концентрати</t>
  </si>
  <si>
    <t>Руди і концентрати дорогоцінних металів</t>
  </si>
  <si>
    <t>Руди і концентрати ніобієві, танталові, ванадієві, цирконієві</t>
  </si>
  <si>
    <t>Руди і концентрати титанові</t>
  </si>
  <si>
    <t>Руди і концентрати молібденові</t>
  </si>
  <si>
    <t>Руди і концентрати уранові або торієві</t>
  </si>
  <si>
    <t>Руди і концентрати вольфрамові</t>
  </si>
  <si>
    <t>Руди і концентрати хромові </t>
  </si>
  <si>
    <t>Руди і концентрати олов'яні</t>
  </si>
  <si>
    <t>Руди і концентрати цинкові </t>
  </si>
  <si>
    <t>Руди і концентрати свинцеві</t>
  </si>
  <si>
    <t>Руди і концентрати алюмінієві</t>
  </si>
  <si>
    <t>Руди і концентрати кобальтові</t>
  </si>
  <si>
    <t>Руди і концентрати нікелеві</t>
  </si>
  <si>
    <t>Руди і концентрати мідні</t>
  </si>
  <si>
    <t>Руди і концентрати марганцеві</t>
  </si>
  <si>
    <t>Руди і концентрати залізні</t>
  </si>
  <si>
    <t>Інші мінеральні речовини</t>
  </si>
  <si>
    <t>Польовий шпат; лейцит; нефелін і сієніт; флюорит</t>
  </si>
  <si>
    <t>Борати природні та їх концентрати; борна кислота</t>
  </si>
  <si>
    <t>Стеатит природний; тальк</t>
  </si>
  <si>
    <t>Слюда</t>
  </si>
  <si>
    <t>Азбест</t>
  </si>
  <si>
    <t>Портландцемент, глиноземний цемент, цемент шлаковий</t>
  </si>
  <si>
    <t>Вапно</t>
  </si>
  <si>
    <t>Флюс вапняковий, вапняк та інший вапняковий камінь</t>
  </si>
  <si>
    <t>Гіпс; ангідрит</t>
  </si>
  <si>
    <t>Карбонат магнію природний; магнезія</t>
  </si>
  <si>
    <t>Доломіт; доломітова набивна суміш</t>
  </si>
  <si>
    <t>Галька, гравій, щебінь</t>
  </si>
  <si>
    <t>Граніт, базальт, пісковик та інші камені</t>
  </si>
  <si>
    <t>Мармур, вапняковий туф для будівництва, алебастр</t>
  </si>
  <si>
    <t>Сланець</t>
  </si>
  <si>
    <t>Пемза; наждак; природні абразивні матеріали</t>
  </si>
  <si>
    <t>Землі інфузорні кременисті з питомою вагою 1 чи менш</t>
  </si>
  <si>
    <t>Сульфат, карбонат барію природний крім 2816</t>
  </si>
  <si>
    <t>Фосфати кальцію природні, крейда фосфатна</t>
  </si>
  <si>
    <t>Крейда</t>
  </si>
  <si>
    <t>Інші глини, крім глин 6806, муліт, землі</t>
  </si>
  <si>
    <t>Каолін та інші глини каолінові</t>
  </si>
  <si>
    <t>Кварц; кварцит</t>
  </si>
  <si>
    <t>Піски природні всіх видів, крім групи 26</t>
  </si>
  <si>
    <t>Графіт природний</t>
  </si>
  <si>
    <t>Сірка всіх видів</t>
  </si>
  <si>
    <t>Пірит невипалений</t>
  </si>
  <si>
    <t>Сіль та хлорид натрію чистий; вода морська</t>
  </si>
  <si>
    <t>Інший тютюн та замінники тютюну промислового виробництва</t>
  </si>
  <si>
    <t>Сигари, сигарили та сигарети, цигарки</t>
  </si>
  <si>
    <t>Тютюнова сировина; тютюнові відходи</t>
  </si>
  <si>
    <t>Продукти для годівлі тварин</t>
  </si>
  <si>
    <t>Продукти, відходи рослинного походження для годівлі тварин</t>
  </si>
  <si>
    <t>Винний осад; винний камінь</t>
  </si>
  <si>
    <t>Макуха, тверді відходи від вилучення рослинних жирів і олій, крім 2304, 2305</t>
  </si>
  <si>
    <t>Макуха, тверді відходи від вилучення арахісової олії</t>
  </si>
  <si>
    <t>Макуха, тверді відходи від вилучення соєвої олії</t>
  </si>
  <si>
    <t>Відходи і залишки від виробництва цукру, крохмалю; жом, багаса (жом цукрової тростини)</t>
  </si>
  <si>
    <t>Висівки, кормове борошно</t>
  </si>
  <si>
    <t>Борошно, крупи та гранули з м'яса, риби, ракоподібних, молюсків</t>
  </si>
  <si>
    <t>Оцет харчовий</t>
  </si>
  <si>
    <t>Спирт етиловий, неденатурований, менш 80 об.%</t>
  </si>
  <si>
    <t>Спирт етиловий, неденатурований, 80 об.% чи більше</t>
  </si>
  <si>
    <t>Інші зброджені напої</t>
  </si>
  <si>
    <t>Вермут та інше вино виноградне</t>
  </si>
  <si>
    <t>Вина виноградні; сусло виноградне</t>
  </si>
  <si>
    <t>Пиво із солоду</t>
  </si>
  <si>
    <t>Води, з доданням цукру</t>
  </si>
  <si>
    <t>Води, без додання цукру; лід та сніг</t>
  </si>
  <si>
    <t>Інші харчові продукти</t>
  </si>
  <si>
    <t>Морозиво та інші види харчового льоду</t>
  </si>
  <si>
    <t>Супи чи бульйони</t>
  </si>
  <si>
    <t>Готові соуси та продукти для їх приготування, добавки, приправи, гірчиця</t>
  </si>
  <si>
    <t>Дріжджі </t>
  </si>
  <si>
    <t>Екстракти, есенції та концентрати кави, чаю або мате</t>
  </si>
  <si>
    <t>Соки плодів чи овочеві, незброджені, без спирту</t>
  </si>
  <si>
    <t>Плоди, горіхи, приготовлені чи консервовані іншим способом</t>
  </si>
  <si>
    <t>Варення, джеми, желе, мармелад</t>
  </si>
  <si>
    <t>Овочі, плоди, горіхи, консервовані з цукром</t>
  </si>
  <si>
    <t>Інші овочі, приготовлені чи консервовані без оцту, неморожені</t>
  </si>
  <si>
    <t>Інші овочі, приготовлені чи консервовані без оцту, морожені</t>
  </si>
  <si>
    <t>Гриби та трюфелі, приготовлені чи консервовані без оцту</t>
  </si>
  <si>
    <t>Томати, приготовлені або консервовані без оцту</t>
  </si>
  <si>
    <t>Овочі, приготовлені або консервовані з оцтом</t>
  </si>
  <si>
    <t>Хлібобулочні вироби, рисовий папір</t>
  </si>
  <si>
    <t>Готові харчові вироби, одержані шляхом здуття або смаження зерна</t>
  </si>
  <si>
    <t>Тапіока та її замінники з крохмалю</t>
  </si>
  <si>
    <t>Вироби з тіста без дріжджів; кускус</t>
  </si>
  <si>
    <t>Екстракти солодові; готові харчові продукти без/з какао</t>
  </si>
  <si>
    <t>Шоколад</t>
  </si>
  <si>
    <t>Какао-порошок, без цукру</t>
  </si>
  <si>
    <t>Какао-масло, какао-жир</t>
  </si>
  <si>
    <t>Какао-паста</t>
  </si>
  <si>
    <t>Шкаралупи та інші відходи з какао</t>
  </si>
  <si>
    <t>Какао-боби</t>
  </si>
  <si>
    <t>Кондитерські вироби з цукру без вмісту какао</t>
  </si>
  <si>
    <t>Патока</t>
  </si>
  <si>
    <t>Інші цукри у твердому стані, сиропи; мед штучний</t>
  </si>
  <si>
    <t>Цукор з цукрової тростини або з цукрових буряків у твердому стані</t>
  </si>
  <si>
    <t>Готові або консервовані ракоподібні, молюски</t>
  </si>
  <si>
    <t>Готова або консервована риба; ікра</t>
  </si>
  <si>
    <t>Екстракти, соки з м'яса, риби або ракоподібних, молюсків</t>
  </si>
  <si>
    <t>Інші готові чи консервовані м'ясопродукти</t>
  </si>
  <si>
    <t>Ковбаси та аналогічні вироби з м'яса</t>
  </si>
  <si>
    <t>Дегра</t>
  </si>
  <si>
    <t>Воски рослинні, віск бджолиний, інших комах</t>
  </si>
  <si>
    <t>Гліцерин сирий</t>
  </si>
  <si>
    <t>Жири, масла і олії, піддані хімічній модифікації</t>
  </si>
  <si>
    <t>Маргарин</t>
  </si>
  <si>
    <t>Жири, масла, олії, хімічно перетворені без обробки</t>
  </si>
  <si>
    <t>Інші нелеткі жири і олії рослинні</t>
  </si>
  <si>
    <t>Олії свиріпова, ріпакова, гірчична</t>
  </si>
  <si>
    <t>Олії кокосова, пальмоядрова або з бабасу</t>
  </si>
  <si>
    <t>Олії соняшникова, сафлорова або бавовняна</t>
  </si>
  <si>
    <t>Олія пальмова</t>
  </si>
  <si>
    <t>Інші олії, з маслин або оливок</t>
  </si>
  <si>
    <t>Олія оливкова</t>
  </si>
  <si>
    <t>Олія арахісова</t>
  </si>
  <si>
    <t>Олія соєва</t>
  </si>
  <si>
    <t>Інші тваринні жири і масла</t>
  </si>
  <si>
    <t>Вовняний жир і побічні жирові речовини</t>
  </si>
  <si>
    <t>Жири і масла, з риби або морських ссавців</t>
  </si>
  <si>
    <t>Лярди, олео-стеарин, маргарин, тваринне масло</t>
  </si>
  <si>
    <t>Жир великої рогатої худоби, овечий, козячий, крім 1503 00</t>
  </si>
  <si>
    <t>Жир свинячий і свійської птиці, крім 0209, 1503</t>
  </si>
  <si>
    <t>Інші матеріали рослинного походження</t>
  </si>
  <si>
    <t>Матеріали рослинні для плетіння</t>
  </si>
  <si>
    <t>Соки, екстракти, пектини, клеї рослинні</t>
  </si>
  <si>
    <t>Шелак; природні камеді, смоли</t>
  </si>
  <si>
    <t>Кормові коренеплоди, сіно та аналогічні кормові продукти</t>
  </si>
  <si>
    <t>Солома та полова зернових</t>
  </si>
  <si>
    <t>Плоди ріжкового дерева, водорості, цукрові буряки, тростина</t>
  </si>
  <si>
    <t>Рослини для парфумерії, медицини, інсектицидів</t>
  </si>
  <si>
    <t>Шишки хмелю; лупулін</t>
  </si>
  <si>
    <t>Насіння, плоди та спори для сівби</t>
  </si>
  <si>
    <t>Борошно з насіння чи плодів олійних культур</t>
  </si>
  <si>
    <t>Насіння та плоди інших олійних культур</t>
  </si>
  <si>
    <t>Насіння соняшнику</t>
  </si>
  <si>
    <t>Насіння свиріпи або ріпаку</t>
  </si>
  <si>
    <t>Насіння льону</t>
  </si>
  <si>
    <t>Копра</t>
  </si>
  <si>
    <t>Арахіс</t>
  </si>
  <si>
    <t>Соєві боби</t>
  </si>
  <si>
    <t>Клейковина пшенична</t>
  </si>
  <si>
    <t>Крохмалі; інулін</t>
  </si>
  <si>
    <t>Солод, обсмажений або необсмажений</t>
  </si>
  <si>
    <t>Борошно, крупи та порошок із сушених бобів</t>
  </si>
  <si>
    <t>Борошно, крупи, пластівці, гранули з картоплі</t>
  </si>
  <si>
    <t>Зерно зернових культур</t>
  </si>
  <si>
    <t>Крупи та гранули із зерна зернових культур</t>
  </si>
  <si>
    <t>Борошно із зерна інших зернових культур</t>
  </si>
  <si>
    <t>Борошно пшеничне</t>
  </si>
  <si>
    <t>Гречка, просо; інші зернові культури</t>
  </si>
  <si>
    <t>Сорго зернове</t>
  </si>
  <si>
    <t>Рис</t>
  </si>
  <si>
    <t>Кукурудза</t>
  </si>
  <si>
    <t>Овес</t>
  </si>
  <si>
    <t>Ячмінь</t>
  </si>
  <si>
    <t>Жито</t>
  </si>
  <si>
    <t>Пшениця</t>
  </si>
  <si>
    <t>Імбир, шафран, тим'ян, лаврове листя, каррі</t>
  </si>
  <si>
    <t>Насіння анісу, бодяну, фенхелю, коріандру; ягоди ялівцю</t>
  </si>
  <si>
    <t>0909</t>
  </si>
  <si>
    <t>Горіх мускатний, маціс і кардамон</t>
  </si>
  <si>
    <t>0908</t>
  </si>
  <si>
    <t>Гвоздика</t>
  </si>
  <si>
    <t>0907</t>
  </si>
  <si>
    <t>Кориця та квіти коричного дерева</t>
  </si>
  <si>
    <t>0906</t>
  </si>
  <si>
    <t>Ваніль</t>
  </si>
  <si>
    <t>0905</t>
  </si>
  <si>
    <t>Перець</t>
  </si>
  <si>
    <t>0904</t>
  </si>
  <si>
    <t>Мате</t>
  </si>
  <si>
    <t>0903</t>
  </si>
  <si>
    <t>Чай</t>
  </si>
  <si>
    <t>0902</t>
  </si>
  <si>
    <t>Кава; кавова шкаралупа; замінники кави</t>
  </si>
  <si>
    <t>0901</t>
  </si>
  <si>
    <t>Шкірки цитрусових, динь, кавунів</t>
  </si>
  <si>
    <t>0814</t>
  </si>
  <si>
    <t>Плоди сушені, крім плодів товарних позицій 0801-0806; суміші горіхів</t>
  </si>
  <si>
    <t>0813</t>
  </si>
  <si>
    <t>Плоди та горіхи консервовані для тимчасового зберігання</t>
  </si>
  <si>
    <t>0812</t>
  </si>
  <si>
    <t>Плоди та горіхи, сирі або варені, морожені</t>
  </si>
  <si>
    <t>0811</t>
  </si>
  <si>
    <t>Інші плоди, свіжі</t>
  </si>
  <si>
    <t>0810</t>
  </si>
  <si>
    <t>Абрикоси, вишні, черешні, персики, сливи</t>
  </si>
  <si>
    <t>0809</t>
  </si>
  <si>
    <t>Яблука, груші та айва</t>
  </si>
  <si>
    <t>0808</t>
  </si>
  <si>
    <t>Дині, кавуни і папайя</t>
  </si>
  <si>
    <t>0807</t>
  </si>
  <si>
    <t>Виноград</t>
  </si>
  <si>
    <t>0806</t>
  </si>
  <si>
    <t>Цитрусові</t>
  </si>
  <si>
    <t>0805</t>
  </si>
  <si>
    <t>Фініки, інжир, ананаси, авокадо, гуаява, манго</t>
  </si>
  <si>
    <t>0804</t>
  </si>
  <si>
    <t>Банани та плантайни</t>
  </si>
  <si>
    <t>0803</t>
  </si>
  <si>
    <t>Інші горіхи</t>
  </si>
  <si>
    <t>0802</t>
  </si>
  <si>
    <t>Горіхи кокосові, бразильські, кеш'ю</t>
  </si>
  <si>
    <t>0801</t>
  </si>
  <si>
    <t>Топінамбур, солодка картопля, маранта, селен</t>
  </si>
  <si>
    <t>0714</t>
  </si>
  <si>
    <t>Овочі бобові сушені</t>
  </si>
  <si>
    <t>0713</t>
  </si>
  <si>
    <t>Овочі сушені</t>
  </si>
  <si>
    <t>0712</t>
  </si>
  <si>
    <t>Овочі консервовані для тимчасового зберігання</t>
  </si>
  <si>
    <t>0711</t>
  </si>
  <si>
    <t>Овочі морожені</t>
  </si>
  <si>
    <t>0710</t>
  </si>
  <si>
    <t>Інші овочі свіжі або охолоджені</t>
  </si>
  <si>
    <t>0709</t>
  </si>
  <si>
    <t>Бобові овочі</t>
  </si>
  <si>
    <t>0708</t>
  </si>
  <si>
    <t>Огірки, корнішони</t>
  </si>
  <si>
    <t>0707</t>
  </si>
  <si>
    <t>Морква, ріпа, столові буряки, редька, селера</t>
  </si>
  <si>
    <t>0706</t>
  </si>
  <si>
    <t>Салат-латук і цикорій</t>
  </si>
  <si>
    <t>0705</t>
  </si>
  <si>
    <t>Капуста</t>
  </si>
  <si>
    <t>0704</t>
  </si>
  <si>
    <t>Цибуля</t>
  </si>
  <si>
    <t>0703</t>
  </si>
  <si>
    <t>Помідори</t>
  </si>
  <si>
    <t>0702</t>
  </si>
  <si>
    <t>Картопля</t>
  </si>
  <si>
    <t>0701</t>
  </si>
  <si>
    <t>Листя, гілки, трави, мохи та лишайники</t>
  </si>
  <si>
    <t>0604</t>
  </si>
  <si>
    <t>Зрізані квітки та пуп'янки</t>
  </si>
  <si>
    <t>0603</t>
  </si>
  <si>
    <t>Інші живі рослини; міцелій грибів</t>
  </si>
  <si>
    <t>0602</t>
  </si>
  <si>
    <t>Цибулини, бульби, кореневища</t>
  </si>
  <si>
    <t>0601</t>
  </si>
  <si>
    <t>Інші продукти тваринні</t>
  </si>
  <si>
    <t>0511</t>
  </si>
  <si>
    <t>Амбра, струмина, мускус; жовч; залози</t>
  </si>
  <si>
    <t>0510</t>
  </si>
  <si>
    <t>Корали; черепашки та панцирі</t>
  </si>
  <si>
    <t>0508</t>
  </si>
  <si>
    <t>Кістки, роги, панцирі, копита, нігті, дзьоби тварин</t>
  </si>
  <si>
    <t>0507</t>
  </si>
  <si>
    <t>Кістки та роговий стрижень</t>
  </si>
  <si>
    <t>0506</t>
  </si>
  <si>
    <t>Шкурки та інші частини птахів</t>
  </si>
  <si>
    <t>0505</t>
  </si>
  <si>
    <t>Кишки, сечові міхурі, шлунки тварин</t>
  </si>
  <si>
    <t>0504</t>
  </si>
  <si>
    <t>Щетина свійських або диких свиней</t>
  </si>
  <si>
    <t>0502</t>
  </si>
  <si>
    <t>Людське волосся</t>
  </si>
  <si>
    <t>0501</t>
  </si>
  <si>
    <t>Інші їстівні продукти тваринні</t>
  </si>
  <si>
    <t>0410</t>
  </si>
  <si>
    <t>Мед натуральний</t>
  </si>
  <si>
    <t>0409</t>
  </si>
  <si>
    <t>Яйця птиці без шкаралупи</t>
  </si>
  <si>
    <t>0408</t>
  </si>
  <si>
    <t>Яйця птиці в шкаралупі</t>
  </si>
  <si>
    <t>0407</t>
  </si>
  <si>
    <t>Сири</t>
  </si>
  <si>
    <t>0406</t>
  </si>
  <si>
    <t>Масло вершкове</t>
  </si>
  <si>
    <t>0405</t>
  </si>
  <si>
    <t>Молочна сироватка</t>
  </si>
  <si>
    <t>0404</t>
  </si>
  <si>
    <t>Маслянка, ферментовані або сквашені молоко та вершки</t>
  </si>
  <si>
    <t>0403</t>
  </si>
  <si>
    <t>Молоко та вершки, згущені</t>
  </si>
  <si>
    <t>0402</t>
  </si>
  <si>
    <t>Молоко та вершки, не згущені</t>
  </si>
  <si>
    <t>0401</t>
  </si>
  <si>
    <t>Водяні безхребетні</t>
  </si>
  <si>
    <t>0308</t>
  </si>
  <si>
    <t>Молюски</t>
  </si>
  <si>
    <t>0307</t>
  </si>
  <si>
    <t>Ракоподібні</t>
  </si>
  <si>
    <t>0306</t>
  </si>
  <si>
    <t>Риба сушена, солона, копчена</t>
  </si>
  <si>
    <t>0305</t>
  </si>
  <si>
    <t>Філе рибне та інше м'ясо риб</t>
  </si>
  <si>
    <t>0304</t>
  </si>
  <si>
    <t>Риба морожена</t>
  </si>
  <si>
    <t>0303</t>
  </si>
  <si>
    <t>Риба свіжа або охолоджена</t>
  </si>
  <si>
    <t>0302</t>
  </si>
  <si>
    <t>Жива риба</t>
  </si>
  <si>
    <t>0301</t>
  </si>
  <si>
    <t>М'ясо та субпродукти</t>
  </si>
  <si>
    <t>0210</t>
  </si>
  <si>
    <t>Сало, свинячий жир і жир птиці</t>
  </si>
  <si>
    <t>0209</t>
  </si>
  <si>
    <t>Інші м'ясо та їстівні субпродукти</t>
  </si>
  <si>
    <t>0208</t>
  </si>
  <si>
    <t>М'ясо та їстівні субпродукти птиці</t>
  </si>
  <si>
    <t>0207</t>
  </si>
  <si>
    <t>Субпродукти великої рогатої худоби, свиней, овець, коней</t>
  </si>
  <si>
    <t>0206</t>
  </si>
  <si>
    <t>М'ясо коней, віслюків</t>
  </si>
  <si>
    <t>0205</t>
  </si>
  <si>
    <t>Баранина, козлятина</t>
  </si>
  <si>
    <t>0204</t>
  </si>
  <si>
    <t>Свинина</t>
  </si>
  <si>
    <t>0203</t>
  </si>
  <si>
    <t>М'ясо великої рогатої худоби, морожене</t>
  </si>
  <si>
    <t>0202</t>
  </si>
  <si>
    <t>М'ясо великої рогатої худоби, свіже або охолоджене</t>
  </si>
  <si>
    <t>0201</t>
  </si>
  <si>
    <t>Інші тварини, живі</t>
  </si>
  <si>
    <t>0106</t>
  </si>
  <si>
    <t>Свійська птиця, жива</t>
  </si>
  <si>
    <t>0105</t>
  </si>
  <si>
    <t>Вівці та кози, живі</t>
  </si>
  <si>
    <t>0104</t>
  </si>
  <si>
    <t>Свині, живі</t>
  </si>
  <si>
    <t>0103</t>
  </si>
  <si>
    <t>Велика рогата худоба, жива</t>
  </si>
  <si>
    <t>0102</t>
  </si>
  <si>
    <t>Коні, віслюки, живі</t>
  </si>
  <si>
    <t>0101</t>
  </si>
  <si>
    <t>тис. дол. США</t>
  </si>
  <si>
    <t>тонн</t>
  </si>
  <si>
    <t>Темпи росту за вартістю</t>
  </si>
  <si>
    <t xml:space="preserve"> Найменування позиції товару за УКТЗЕД</t>
  </si>
  <si>
    <t>Різні готові вироби-Моноподи, двоноги, триноги та аналогічні вироби:</t>
  </si>
  <si>
    <t>Борошно, крупки та гранули з риби, ракоподібних, молюсків та інших водяних безхребетних, придатні для споживання людиною</t>
  </si>
  <si>
    <t>Продукти, що містять тютюн призначені для забезпечення надходження нікотину в тіло людини (ТВЕНи, рідини для ел.сигарет, трансдермальні пластирі, та таке інше)</t>
  </si>
  <si>
    <t>Суміші з вмістом галогенованих похідних метану, етану або пропану, в іншому місці не зазначені або не включені</t>
  </si>
  <si>
    <t>Машини для пошарового нарощення (3D принтери)</t>
  </si>
  <si>
    <t>Носії, готові для запису звуку записані або незаписані</t>
  </si>
  <si>
    <t>Плоскі дисплейні модулі</t>
  </si>
  <si>
    <t>Електричні та електронні відходи та брухт</t>
  </si>
  <si>
    <t>Безпілотні літальні апарати</t>
  </si>
  <si>
    <t>Частини літальних апаратів товарних позицій 8801, 8802 або 8806</t>
  </si>
  <si>
    <t>0309</t>
  </si>
  <si>
    <t>січень-травень 2022 р.</t>
  </si>
  <si>
    <t>січень-травень 2023 р.</t>
  </si>
  <si>
    <t xml:space="preserve">Оподаткований імпорт за товарними позиціями за кодами УКТЗЕД за січень-травень 2023 року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</si>
</sst>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_-* #,##0_₴_-;\-* #,##0_₴_-;_-* &quot;-&quot;??_₴_-;_-@_-"/>
    <numFmt numFmtId="168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i/>
      <sz val="10"/>
      <color rgb="FF00008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/>
    <xf numFmtId="165" fontId="3" fillId="3" borderId="1" xfId="1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0" fontId="9" fillId="0" borderId="0" xfId="0" applyFont="1" applyAlignment="1">
      <alignment horizontal="justify" vertical="center"/>
    </xf>
    <xf numFmtId="165" fontId="8" fillId="0" borderId="0" xfId="1" applyNumberFormat="1" applyFont="1"/>
    <xf numFmtId="9" fontId="5" fillId="0" borderId="1" xfId="2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left" vertical="center" wrapText="1"/>
    </xf>
    <xf numFmtId="9" fontId="6" fillId="0" borderId="1" xfId="2" applyFont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 wrapText="1"/>
    </xf>
    <xf numFmtId="3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9" fontId="10" fillId="0" borderId="1" xfId="2" applyFont="1" applyBorder="1" applyAlignment="1">
      <alignment horizontal="right" vertical="center"/>
    </xf>
    <xf numFmtId="168" fontId="10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6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8.85546875" style="3"/>
    <col min="2" max="2" width="44.140625" style="3" customWidth="1"/>
    <col min="3" max="4" width="11" style="7" customWidth="1"/>
    <col min="5" max="7" width="11" style="3" customWidth="1"/>
    <col min="8" max="16384" width="8.85546875" style="3"/>
  </cols>
  <sheetData>
    <row r="1" spans="1:10" s="23" customFormat="1" ht="53.45" customHeight="1" x14ac:dyDescent="0.3">
      <c r="A1" s="24" t="s">
        <v>1356</v>
      </c>
      <c r="B1" s="24"/>
      <c r="C1" s="24"/>
      <c r="D1" s="24"/>
      <c r="E1" s="24"/>
      <c r="F1" s="24"/>
      <c r="G1" s="24"/>
      <c r="H1" s="24"/>
    </row>
    <row r="2" spans="1:10" ht="18" x14ac:dyDescent="0.3">
      <c r="A2" s="6"/>
      <c r="C2" s="3"/>
      <c r="D2" s="3"/>
      <c r="H2" s="1" t="s">
        <v>0</v>
      </c>
      <c r="J2" s="5"/>
    </row>
    <row r="3" spans="1:10" ht="34.5" customHeight="1" x14ac:dyDescent="0.3">
      <c r="A3" s="26" t="s">
        <v>5</v>
      </c>
      <c r="B3" s="25" t="s">
        <v>1342</v>
      </c>
      <c r="C3" s="29" t="s">
        <v>1354</v>
      </c>
      <c r="D3" s="29"/>
      <c r="E3" s="25" t="s">
        <v>1355</v>
      </c>
      <c r="F3" s="25"/>
      <c r="G3" s="25" t="s">
        <v>1341</v>
      </c>
      <c r="H3" s="25"/>
    </row>
    <row r="4" spans="1:10" ht="15" customHeight="1" x14ac:dyDescent="0.3">
      <c r="A4" s="27"/>
      <c r="B4" s="25"/>
      <c r="C4" s="29"/>
      <c r="D4" s="29"/>
      <c r="E4" s="25"/>
      <c r="F4" s="25"/>
      <c r="G4" s="25"/>
      <c r="H4" s="25"/>
    </row>
    <row r="5" spans="1:10" ht="27" customHeight="1" x14ac:dyDescent="0.3">
      <c r="A5" s="28"/>
      <c r="B5" s="25"/>
      <c r="C5" s="22" t="s">
        <v>1340</v>
      </c>
      <c r="D5" s="21" t="s">
        <v>1339</v>
      </c>
      <c r="E5" s="20" t="s">
        <v>1340</v>
      </c>
      <c r="F5" s="2" t="s">
        <v>1339</v>
      </c>
      <c r="G5" s="20" t="s">
        <v>1</v>
      </c>
      <c r="H5" s="20" t="s">
        <v>2</v>
      </c>
    </row>
    <row r="6" spans="1:10" x14ac:dyDescent="0.3">
      <c r="A6" s="17" t="s">
        <v>1338</v>
      </c>
      <c r="B6" s="15" t="s">
        <v>1337</v>
      </c>
      <c r="C6" s="14">
        <v>6.11</v>
      </c>
      <c r="D6" s="14">
        <v>6.9198900000000005</v>
      </c>
      <c r="E6" s="14">
        <v>2.75</v>
      </c>
      <c r="F6" s="13">
        <v>6.4132799999999994</v>
      </c>
      <c r="G6" s="19">
        <f t="shared" ref="G6" si="0">F6-D6</f>
        <v>-0.50661000000000111</v>
      </c>
      <c r="H6" s="18">
        <f t="shared" ref="H6" si="1">IF(D6&lt;&gt;0,G6/D6,"")</f>
        <v>-7.321070132617731E-2</v>
      </c>
    </row>
    <row r="7" spans="1:10" x14ac:dyDescent="0.3">
      <c r="A7" s="17" t="s">
        <v>1336</v>
      </c>
      <c r="B7" s="15" t="s">
        <v>1335</v>
      </c>
      <c r="C7" s="14">
        <v>110.705</v>
      </c>
      <c r="D7" s="14">
        <v>644.06611999999996</v>
      </c>
      <c r="E7" s="14">
        <v>2.8</v>
      </c>
      <c r="F7" s="13">
        <v>15.038110000000001</v>
      </c>
      <c r="G7" s="19">
        <f t="shared" ref="G7:G70" si="2">F7-D7</f>
        <v>-629.02800999999999</v>
      </c>
      <c r="H7" s="18">
        <f t="shared" ref="H7:H70" si="3">IF(D7&lt;&gt;0,G7/D7,"")</f>
        <v>-0.97665129474594947</v>
      </c>
    </row>
    <row r="8" spans="1:10" x14ac:dyDescent="0.3">
      <c r="A8" s="17" t="s">
        <v>1334</v>
      </c>
      <c r="B8" s="15" t="s">
        <v>1333</v>
      </c>
      <c r="C8" s="14">
        <v>0</v>
      </c>
      <c r="D8" s="14">
        <v>0</v>
      </c>
      <c r="E8" s="14">
        <v>175.98699999999999</v>
      </c>
      <c r="F8" s="13">
        <v>820.48915</v>
      </c>
      <c r="G8" s="12">
        <f t="shared" si="2"/>
        <v>820.48915</v>
      </c>
      <c r="H8" s="11" t="str">
        <f t="shared" si="3"/>
        <v/>
      </c>
    </row>
    <row r="9" spans="1:10" ht="16.5" customHeight="1" x14ac:dyDescent="0.3">
      <c r="A9" s="17" t="s">
        <v>1332</v>
      </c>
      <c r="B9" s="15" t="s">
        <v>1331</v>
      </c>
      <c r="C9" s="14">
        <v>0</v>
      </c>
      <c r="D9" s="14">
        <v>0</v>
      </c>
      <c r="E9" s="14">
        <v>0</v>
      </c>
      <c r="F9" s="13">
        <v>0</v>
      </c>
      <c r="G9" s="12">
        <f t="shared" si="2"/>
        <v>0</v>
      </c>
      <c r="H9" s="11" t="str">
        <f t="shared" si="3"/>
        <v/>
      </c>
    </row>
    <row r="10" spans="1:10" ht="16.5" customHeight="1" x14ac:dyDescent="0.3">
      <c r="A10" s="17" t="s">
        <v>1330</v>
      </c>
      <c r="B10" s="15" t="s">
        <v>1329</v>
      </c>
      <c r="C10" s="14">
        <v>1212.5426</v>
      </c>
      <c r="D10" s="14">
        <v>18706.443370000001</v>
      </c>
      <c r="E10" s="14">
        <v>1656.3639599999999</v>
      </c>
      <c r="F10" s="13">
        <v>27515.438529999999</v>
      </c>
      <c r="G10" s="12">
        <f t="shared" si="2"/>
        <v>8808.9951599999986</v>
      </c>
      <c r="H10" s="11">
        <f t="shared" si="3"/>
        <v>0.47090700170868444</v>
      </c>
    </row>
    <row r="11" spans="1:10" ht="16.5" customHeight="1" x14ac:dyDescent="0.3">
      <c r="A11" s="17" t="s">
        <v>1328</v>
      </c>
      <c r="B11" s="15" t="s">
        <v>1327</v>
      </c>
      <c r="C11" s="14">
        <v>37.366790000000002</v>
      </c>
      <c r="D11" s="14">
        <v>385.78226000000001</v>
      </c>
      <c r="E11" s="14">
        <v>29.463083999999998</v>
      </c>
      <c r="F11" s="13">
        <v>375.54111</v>
      </c>
      <c r="G11" s="12">
        <f t="shared" si="2"/>
        <v>-10.241150000000005</v>
      </c>
      <c r="H11" s="11">
        <f t="shared" si="3"/>
        <v>-2.6546451358338781E-2</v>
      </c>
    </row>
    <row r="12" spans="1:10" ht="16.5" customHeight="1" x14ac:dyDescent="0.3">
      <c r="A12" s="17" t="s">
        <v>1326</v>
      </c>
      <c r="B12" s="15" t="s">
        <v>1325</v>
      </c>
      <c r="C12" s="14">
        <v>175.325321</v>
      </c>
      <c r="D12" s="14">
        <v>1279.98009</v>
      </c>
      <c r="E12" s="14">
        <v>53.818760000000005</v>
      </c>
      <c r="F12" s="13">
        <v>709.07346999999993</v>
      </c>
      <c r="G12" s="12">
        <f t="shared" si="2"/>
        <v>-570.90662000000009</v>
      </c>
      <c r="H12" s="11">
        <f t="shared" si="3"/>
        <v>-0.44602773469702961</v>
      </c>
    </row>
    <row r="13" spans="1:10" ht="16.5" customHeight="1" x14ac:dyDescent="0.3">
      <c r="A13" s="17" t="s">
        <v>1324</v>
      </c>
      <c r="B13" s="15" t="s">
        <v>1323</v>
      </c>
      <c r="C13" s="14">
        <v>317.55003999999997</v>
      </c>
      <c r="D13" s="14">
        <v>1463.97802</v>
      </c>
      <c r="E13" s="14">
        <v>727.73497999999995</v>
      </c>
      <c r="F13" s="13">
        <v>3760.40103</v>
      </c>
      <c r="G13" s="12">
        <f t="shared" si="2"/>
        <v>2296.42301</v>
      </c>
      <c r="H13" s="11">
        <f t="shared" si="3"/>
        <v>1.5686185028925503</v>
      </c>
    </row>
    <row r="14" spans="1:10" ht="16.5" customHeight="1" x14ac:dyDescent="0.3">
      <c r="A14" s="17" t="s">
        <v>1322</v>
      </c>
      <c r="B14" s="15" t="s">
        <v>1321</v>
      </c>
      <c r="C14" s="14">
        <v>15536.466892999999</v>
      </c>
      <c r="D14" s="14">
        <v>28443.74035</v>
      </c>
      <c r="E14" s="14">
        <v>3969.93516</v>
      </c>
      <c r="F14" s="13">
        <v>8615.2975100000003</v>
      </c>
      <c r="G14" s="12">
        <f t="shared" si="2"/>
        <v>-19828.44284</v>
      </c>
      <c r="H14" s="11">
        <f t="shared" si="3"/>
        <v>-0.6971109494043739</v>
      </c>
    </row>
    <row r="15" spans="1:10" ht="16.5" customHeight="1" x14ac:dyDescent="0.3">
      <c r="A15" s="17" t="s">
        <v>1320</v>
      </c>
      <c r="B15" s="15" t="s">
        <v>1319</v>
      </c>
      <c r="C15" s="14">
        <v>2.00014</v>
      </c>
      <c r="D15" s="14">
        <v>64.068929999999995</v>
      </c>
      <c r="E15" s="14">
        <v>8.1568199999999997</v>
      </c>
      <c r="F15" s="13">
        <v>144.41729000000001</v>
      </c>
      <c r="G15" s="12">
        <f t="shared" si="2"/>
        <v>80.348360000000014</v>
      </c>
      <c r="H15" s="11">
        <f t="shared" si="3"/>
        <v>1.2540924282643713</v>
      </c>
    </row>
    <row r="16" spans="1:10" ht="16.5" customHeight="1" x14ac:dyDescent="0.3">
      <c r="A16" s="17" t="s">
        <v>1318</v>
      </c>
      <c r="B16" s="15" t="s">
        <v>1317</v>
      </c>
      <c r="C16" s="14">
        <v>0</v>
      </c>
      <c r="D16" s="14">
        <v>0</v>
      </c>
      <c r="E16" s="14">
        <v>0</v>
      </c>
      <c r="F16" s="13">
        <v>0</v>
      </c>
      <c r="G16" s="12">
        <f t="shared" si="2"/>
        <v>0</v>
      </c>
      <c r="H16" s="11" t="str">
        <f t="shared" si="3"/>
        <v/>
      </c>
    </row>
    <row r="17" spans="1:8" ht="16.5" customHeight="1" x14ac:dyDescent="0.3">
      <c r="A17" s="17" t="s">
        <v>1316</v>
      </c>
      <c r="B17" s="15" t="s">
        <v>1315</v>
      </c>
      <c r="C17" s="14">
        <v>5164.0471780000007</v>
      </c>
      <c r="D17" s="14">
        <v>5080.1449400000001</v>
      </c>
      <c r="E17" s="14">
        <v>5746.5333710000004</v>
      </c>
      <c r="F17" s="13">
        <v>6341.5275999999994</v>
      </c>
      <c r="G17" s="12">
        <f t="shared" si="2"/>
        <v>1261.3826599999993</v>
      </c>
      <c r="H17" s="11">
        <f t="shared" si="3"/>
        <v>0.24829658895519607</v>
      </c>
    </row>
    <row r="18" spans="1:8" ht="16.5" customHeight="1" x14ac:dyDescent="0.3">
      <c r="A18" s="17" t="s">
        <v>1314</v>
      </c>
      <c r="B18" s="15" t="s">
        <v>1313</v>
      </c>
      <c r="C18" s="14">
        <v>20285.033844999998</v>
      </c>
      <c r="D18" s="14">
        <v>11878.955890000001</v>
      </c>
      <c r="E18" s="14">
        <v>25494.749227</v>
      </c>
      <c r="F18" s="13">
        <v>15462.728070000001</v>
      </c>
      <c r="G18" s="12">
        <f t="shared" si="2"/>
        <v>3583.7721799999999</v>
      </c>
      <c r="H18" s="11">
        <f t="shared" si="3"/>
        <v>0.30169083993458617</v>
      </c>
    </row>
    <row r="19" spans="1:8" ht="16.5" customHeight="1" x14ac:dyDescent="0.3">
      <c r="A19" s="17" t="s">
        <v>1312</v>
      </c>
      <c r="B19" s="15" t="s">
        <v>1311</v>
      </c>
      <c r="C19" s="14">
        <v>1.2622599999999999</v>
      </c>
      <c r="D19" s="14">
        <v>8.6109899999999993</v>
      </c>
      <c r="E19" s="14">
        <v>0.104</v>
      </c>
      <c r="F19" s="13">
        <v>1.4171400000000001</v>
      </c>
      <c r="G19" s="12">
        <f t="shared" si="2"/>
        <v>-7.1938499999999994</v>
      </c>
      <c r="H19" s="11">
        <f t="shared" si="3"/>
        <v>-0.83542658858040708</v>
      </c>
    </row>
    <row r="20" spans="1:8" ht="16.5" customHeight="1" x14ac:dyDescent="0.3">
      <c r="A20" s="17" t="s">
        <v>1310</v>
      </c>
      <c r="B20" s="15" t="s">
        <v>1309</v>
      </c>
      <c r="C20" s="14">
        <v>6278.1826200000005</v>
      </c>
      <c r="D20" s="14">
        <v>6214.1445300000005</v>
      </c>
      <c r="E20" s="14">
        <v>9635.1684299999997</v>
      </c>
      <c r="F20" s="13">
        <v>10245.87297</v>
      </c>
      <c r="G20" s="12">
        <f t="shared" si="2"/>
        <v>4031.7284399999999</v>
      </c>
      <c r="H20" s="11">
        <f t="shared" si="3"/>
        <v>0.64879862715391323</v>
      </c>
    </row>
    <row r="21" spans="1:8" ht="16.5" customHeight="1" x14ac:dyDescent="0.3">
      <c r="A21" s="17" t="s">
        <v>1308</v>
      </c>
      <c r="B21" s="15" t="s">
        <v>1307</v>
      </c>
      <c r="C21" s="14">
        <v>248.44435799999999</v>
      </c>
      <c r="D21" s="14">
        <v>2683.4613199999999</v>
      </c>
      <c r="E21" s="14">
        <v>510.246419</v>
      </c>
      <c r="F21" s="13">
        <v>5869.6260700000003</v>
      </c>
      <c r="G21" s="12">
        <f t="shared" si="2"/>
        <v>3186.1647500000004</v>
      </c>
      <c r="H21" s="11">
        <f t="shared" si="3"/>
        <v>1.1873339579196918</v>
      </c>
    </row>
    <row r="22" spans="1:8" ht="16.5" customHeight="1" x14ac:dyDescent="0.3">
      <c r="A22" s="17" t="s">
        <v>1306</v>
      </c>
      <c r="B22" s="15" t="s">
        <v>1305</v>
      </c>
      <c r="C22" s="14">
        <v>1.0313840000000001</v>
      </c>
      <c r="D22" s="14">
        <v>19.692139999999998</v>
      </c>
      <c r="E22" s="14">
        <v>4.0101230000000001</v>
      </c>
      <c r="F22" s="13">
        <v>26.796860000000002</v>
      </c>
      <c r="G22" s="12">
        <f t="shared" si="2"/>
        <v>7.1047200000000039</v>
      </c>
      <c r="H22" s="11">
        <f t="shared" si="3"/>
        <v>0.36078963484923449</v>
      </c>
    </row>
    <row r="23" spans="1:8" ht="16.5" customHeight="1" x14ac:dyDescent="0.3">
      <c r="A23" s="17" t="s">
        <v>1304</v>
      </c>
      <c r="B23" s="15" t="s">
        <v>1303</v>
      </c>
      <c r="C23" s="14">
        <v>5418.7417179999902</v>
      </c>
      <c r="D23" s="14">
        <v>46160.633370000105</v>
      </c>
      <c r="E23" s="14">
        <v>6725.0473080000002</v>
      </c>
      <c r="F23" s="13">
        <v>68602.153950000007</v>
      </c>
      <c r="G23" s="12">
        <f t="shared" si="2"/>
        <v>22441.520579999902</v>
      </c>
      <c r="H23" s="11">
        <f t="shared" si="3"/>
        <v>0.48616145277124151</v>
      </c>
    </row>
    <row r="24" spans="1:8" ht="16.5" customHeight="1" x14ac:dyDescent="0.3">
      <c r="A24" s="17" t="s">
        <v>1302</v>
      </c>
      <c r="B24" s="15" t="s">
        <v>1301</v>
      </c>
      <c r="C24" s="14">
        <v>65843.83464500001</v>
      </c>
      <c r="D24" s="14">
        <v>94270.649490000505</v>
      </c>
      <c r="E24" s="14">
        <v>98307.483579000094</v>
      </c>
      <c r="F24" s="13">
        <v>160615.09766</v>
      </c>
      <c r="G24" s="12">
        <f t="shared" si="2"/>
        <v>66344.448169999494</v>
      </c>
      <c r="H24" s="11">
        <f t="shared" si="3"/>
        <v>0.70376568453616939</v>
      </c>
    </row>
    <row r="25" spans="1:8" ht="16.5" customHeight="1" x14ac:dyDescent="0.3">
      <c r="A25" s="17" t="s">
        <v>1300</v>
      </c>
      <c r="B25" s="15" t="s">
        <v>1299</v>
      </c>
      <c r="C25" s="14">
        <v>8778.0969910000003</v>
      </c>
      <c r="D25" s="14">
        <v>23742.60815</v>
      </c>
      <c r="E25" s="14">
        <v>15670.551878</v>
      </c>
      <c r="F25" s="13">
        <v>44903.338530000001</v>
      </c>
      <c r="G25" s="12">
        <f t="shared" si="2"/>
        <v>21160.730380000001</v>
      </c>
      <c r="H25" s="11">
        <f t="shared" si="3"/>
        <v>0.89125551187601948</v>
      </c>
    </row>
    <row r="26" spans="1:8" ht="16.5" customHeight="1" x14ac:dyDescent="0.3">
      <c r="A26" s="17" t="s">
        <v>1298</v>
      </c>
      <c r="B26" s="15" t="s">
        <v>1297</v>
      </c>
      <c r="C26" s="14">
        <v>2616.039143</v>
      </c>
      <c r="D26" s="14">
        <v>3398.2826600000003</v>
      </c>
      <c r="E26" s="14">
        <v>1043.809512</v>
      </c>
      <c r="F26" s="13">
        <v>2517.3448399999997</v>
      </c>
      <c r="G26" s="12">
        <f t="shared" si="2"/>
        <v>-880.93782000000056</v>
      </c>
      <c r="H26" s="11">
        <f t="shared" si="3"/>
        <v>-0.2592302960460624</v>
      </c>
    </row>
    <row r="27" spans="1:8" ht="16.5" customHeight="1" x14ac:dyDescent="0.3">
      <c r="A27" s="17" t="s">
        <v>1296</v>
      </c>
      <c r="B27" s="15" t="s">
        <v>1295</v>
      </c>
      <c r="C27" s="14">
        <v>3028.6162790000003</v>
      </c>
      <c r="D27" s="14">
        <v>15544.5486</v>
      </c>
      <c r="E27" s="14">
        <v>4851.2352559999999</v>
      </c>
      <c r="F27" s="13">
        <v>29563.663760000003</v>
      </c>
      <c r="G27" s="12">
        <f t="shared" si="2"/>
        <v>14019.115160000003</v>
      </c>
      <c r="H27" s="11">
        <f t="shared" si="3"/>
        <v>0.90186698377333407</v>
      </c>
    </row>
    <row r="28" spans="1:8" ht="16.5" customHeight="1" x14ac:dyDescent="0.3">
      <c r="A28" s="17" t="s">
        <v>1294</v>
      </c>
      <c r="B28" s="15" t="s">
        <v>1293</v>
      </c>
      <c r="C28" s="14">
        <v>886.57702800000004</v>
      </c>
      <c r="D28" s="14">
        <v>3100.6772599999999</v>
      </c>
      <c r="E28" s="14">
        <v>1866.0292529999999</v>
      </c>
      <c r="F28" s="13">
        <v>6023.9037199999993</v>
      </c>
      <c r="G28" s="12">
        <f t="shared" si="2"/>
        <v>2923.2264599999994</v>
      </c>
      <c r="H28" s="11">
        <f t="shared" si="3"/>
        <v>0.94277030947748475</v>
      </c>
    </row>
    <row r="29" spans="1:8" ht="16.5" customHeight="1" x14ac:dyDescent="0.3">
      <c r="A29" s="17" t="s">
        <v>1292</v>
      </c>
      <c r="B29" s="15" t="s">
        <v>1291</v>
      </c>
      <c r="C29" s="14">
        <v>0.90418499999999991</v>
      </c>
      <c r="D29" s="14">
        <v>14.5298</v>
      </c>
      <c r="E29" s="14">
        <v>0.41399999999999998</v>
      </c>
      <c r="F29" s="13">
        <v>6.2560000000000002</v>
      </c>
      <c r="G29" s="12">
        <f t="shared" si="2"/>
        <v>-8.2737999999999996</v>
      </c>
      <c r="H29" s="11">
        <f t="shared" si="3"/>
        <v>-0.56943660614736613</v>
      </c>
    </row>
    <row r="30" spans="1:8" ht="38.25" customHeight="1" x14ac:dyDescent="0.3">
      <c r="A30" s="17" t="s">
        <v>1353</v>
      </c>
      <c r="B30" s="15" t="s">
        <v>1344</v>
      </c>
      <c r="C30" s="14">
        <v>0</v>
      </c>
      <c r="D30" s="14">
        <v>0</v>
      </c>
      <c r="E30" s="14">
        <v>0.05</v>
      </c>
      <c r="F30" s="13">
        <v>2.5040500000000003</v>
      </c>
      <c r="G30" s="12">
        <f t="shared" si="2"/>
        <v>2.5040500000000003</v>
      </c>
      <c r="H30" s="11" t="str">
        <f t="shared" si="3"/>
        <v/>
      </c>
    </row>
    <row r="31" spans="1:8" ht="16.5" customHeight="1" x14ac:dyDescent="0.3">
      <c r="A31" s="17" t="s">
        <v>1290</v>
      </c>
      <c r="B31" s="15" t="s">
        <v>1289</v>
      </c>
      <c r="C31" s="14">
        <v>4135.2677170000006</v>
      </c>
      <c r="D31" s="14">
        <v>3421.6668599999998</v>
      </c>
      <c r="E31" s="14">
        <v>2141.5899180000001</v>
      </c>
      <c r="F31" s="13">
        <v>2371.9358399999996</v>
      </c>
      <c r="G31" s="12">
        <f t="shared" si="2"/>
        <v>-1049.7310200000002</v>
      </c>
      <c r="H31" s="11">
        <f t="shared" si="3"/>
        <v>-0.30678936990376682</v>
      </c>
    </row>
    <row r="32" spans="1:8" ht="16.5" customHeight="1" x14ac:dyDescent="0.3">
      <c r="A32" s="17" t="s">
        <v>1288</v>
      </c>
      <c r="B32" s="15" t="s">
        <v>1287</v>
      </c>
      <c r="C32" s="14">
        <v>787.23500899999999</v>
      </c>
      <c r="D32" s="14">
        <v>2379.6813700000002</v>
      </c>
      <c r="E32" s="14">
        <v>420.45693999999997</v>
      </c>
      <c r="F32" s="13">
        <v>1712.7726699999998</v>
      </c>
      <c r="G32" s="12">
        <f t="shared" si="2"/>
        <v>-666.90870000000041</v>
      </c>
      <c r="H32" s="11">
        <f t="shared" si="3"/>
        <v>-0.28025125901624398</v>
      </c>
    </row>
    <row r="33" spans="1:8" ht="16.5" customHeight="1" x14ac:dyDescent="0.3">
      <c r="A33" s="17" t="s">
        <v>1286</v>
      </c>
      <c r="B33" s="15" t="s">
        <v>1285</v>
      </c>
      <c r="C33" s="14">
        <v>3726.5227839999998</v>
      </c>
      <c r="D33" s="14">
        <v>5767.4746500000001</v>
      </c>
      <c r="E33" s="14">
        <v>3843.45138</v>
      </c>
      <c r="F33" s="13">
        <v>7463.5889000000097</v>
      </c>
      <c r="G33" s="12">
        <f t="shared" si="2"/>
        <v>1696.1142500000096</v>
      </c>
      <c r="H33" s="11">
        <f t="shared" si="3"/>
        <v>0.29408265366194708</v>
      </c>
    </row>
    <row r="34" spans="1:8" ht="16.5" customHeight="1" x14ac:dyDescent="0.3">
      <c r="A34" s="17" t="s">
        <v>1284</v>
      </c>
      <c r="B34" s="15" t="s">
        <v>1283</v>
      </c>
      <c r="C34" s="14">
        <v>2018.644863</v>
      </c>
      <c r="D34" s="14">
        <v>2746.2107000000001</v>
      </c>
      <c r="E34" s="14">
        <v>2939.72595</v>
      </c>
      <c r="F34" s="13">
        <v>5656.7235900000105</v>
      </c>
      <c r="G34" s="12">
        <f t="shared" si="2"/>
        <v>2910.5128900000104</v>
      </c>
      <c r="H34" s="11">
        <f t="shared" si="3"/>
        <v>1.0598286904934171</v>
      </c>
    </row>
    <row r="35" spans="1:8" ht="16.5" customHeight="1" x14ac:dyDescent="0.3">
      <c r="A35" s="17" t="s">
        <v>1282</v>
      </c>
      <c r="B35" s="15" t="s">
        <v>1281</v>
      </c>
      <c r="C35" s="14">
        <v>727.80002000000002</v>
      </c>
      <c r="D35" s="14">
        <v>4745.5617699999993</v>
      </c>
      <c r="E35" s="14">
        <v>310.80803000000003</v>
      </c>
      <c r="F35" s="13">
        <v>2188.74523</v>
      </c>
      <c r="G35" s="12">
        <f t="shared" si="2"/>
        <v>-2556.8165399999993</v>
      </c>
      <c r="H35" s="11">
        <f t="shared" si="3"/>
        <v>-0.53878058361044145</v>
      </c>
    </row>
    <row r="36" spans="1:8" ht="16.5" customHeight="1" x14ac:dyDescent="0.3">
      <c r="A36" s="17" t="s">
        <v>1280</v>
      </c>
      <c r="B36" s="15" t="s">
        <v>1279</v>
      </c>
      <c r="C36" s="14">
        <v>10987.872676999999</v>
      </c>
      <c r="D36" s="14">
        <v>55705.792639999898</v>
      </c>
      <c r="E36" s="14">
        <v>12220.289056</v>
      </c>
      <c r="F36" s="13">
        <v>72900.256600000095</v>
      </c>
      <c r="G36" s="12">
        <f t="shared" si="2"/>
        <v>17194.463960000197</v>
      </c>
      <c r="H36" s="11">
        <f t="shared" si="3"/>
        <v>0.30866563682380138</v>
      </c>
    </row>
    <row r="37" spans="1:8" ht="16.5" customHeight="1" x14ac:dyDescent="0.3">
      <c r="A37" s="17" t="s">
        <v>1278</v>
      </c>
      <c r="B37" s="15" t="s">
        <v>1277</v>
      </c>
      <c r="C37" s="14">
        <v>961.94233999999994</v>
      </c>
      <c r="D37" s="14">
        <v>3121.8021100000001</v>
      </c>
      <c r="E37" s="14">
        <v>3078.6586000000002</v>
      </c>
      <c r="F37" s="13">
        <v>12874.299210000001</v>
      </c>
      <c r="G37" s="12">
        <f t="shared" si="2"/>
        <v>9752.4971000000005</v>
      </c>
      <c r="H37" s="11">
        <f t="shared" si="3"/>
        <v>3.1239959345148884</v>
      </c>
    </row>
    <row r="38" spans="1:8" ht="16.5" customHeight="1" x14ac:dyDescent="0.3">
      <c r="A38" s="17" t="s">
        <v>1276</v>
      </c>
      <c r="B38" s="15" t="s">
        <v>1275</v>
      </c>
      <c r="C38" s="14">
        <v>23.9</v>
      </c>
      <c r="D38" s="14">
        <v>180.42726999999999</v>
      </c>
      <c r="E38" s="14">
        <v>12.084</v>
      </c>
      <c r="F38" s="13">
        <v>184.64339999999999</v>
      </c>
      <c r="G38" s="12">
        <f t="shared" si="2"/>
        <v>4.2161299999999926</v>
      </c>
      <c r="H38" s="11">
        <f t="shared" si="3"/>
        <v>2.3367476546089696E-2</v>
      </c>
    </row>
    <row r="39" spans="1:8" ht="16.5" customHeight="1" x14ac:dyDescent="0.3">
      <c r="A39" s="17" t="s">
        <v>1274</v>
      </c>
      <c r="B39" s="15" t="s">
        <v>1273</v>
      </c>
      <c r="C39" s="14">
        <v>62.548000000000002</v>
      </c>
      <c r="D39" s="14">
        <v>209.66694000000001</v>
      </c>
      <c r="E39" s="14">
        <v>20.65</v>
      </c>
      <c r="F39" s="13">
        <v>78.373840000000001</v>
      </c>
      <c r="G39" s="12">
        <f t="shared" si="2"/>
        <v>-131.29310000000001</v>
      </c>
      <c r="H39" s="11">
        <f t="shared" si="3"/>
        <v>-0.6261983887397794</v>
      </c>
    </row>
    <row r="40" spans="1:8" ht="16.5" customHeight="1" x14ac:dyDescent="0.3">
      <c r="A40" s="17" t="s">
        <v>1272</v>
      </c>
      <c r="B40" s="15" t="s">
        <v>1271</v>
      </c>
      <c r="C40" s="14">
        <v>2.5000000000000001E-2</v>
      </c>
      <c r="D40" s="14">
        <v>3.5</v>
      </c>
      <c r="E40" s="14">
        <v>0.105</v>
      </c>
      <c r="F40" s="13">
        <v>6.7508599999999994</v>
      </c>
      <c r="G40" s="12">
        <f t="shared" si="2"/>
        <v>3.2508599999999994</v>
      </c>
      <c r="H40" s="11">
        <f t="shared" si="3"/>
        <v>0.92881714285714267</v>
      </c>
    </row>
    <row r="41" spans="1:8" ht="16.5" customHeight="1" x14ac:dyDescent="0.3">
      <c r="A41" s="17" t="s">
        <v>1270</v>
      </c>
      <c r="B41" s="15" t="s">
        <v>1269</v>
      </c>
      <c r="C41" s="14">
        <v>0</v>
      </c>
      <c r="D41" s="14">
        <v>0</v>
      </c>
      <c r="E41" s="14">
        <v>0</v>
      </c>
      <c r="F41" s="13">
        <v>0</v>
      </c>
      <c r="G41" s="12">
        <f t="shared" si="2"/>
        <v>0</v>
      </c>
      <c r="H41" s="11" t="str">
        <f t="shared" si="3"/>
        <v/>
      </c>
    </row>
    <row r="42" spans="1:8" ht="16.5" customHeight="1" x14ac:dyDescent="0.3">
      <c r="A42" s="17" t="s">
        <v>1268</v>
      </c>
      <c r="B42" s="15" t="s">
        <v>1267</v>
      </c>
      <c r="C42" s="14">
        <v>24</v>
      </c>
      <c r="D42" s="14">
        <v>19.2</v>
      </c>
      <c r="E42" s="14">
        <v>0</v>
      </c>
      <c r="F42" s="13">
        <v>0</v>
      </c>
      <c r="G42" s="12">
        <f t="shared" si="2"/>
        <v>-19.2</v>
      </c>
      <c r="H42" s="11">
        <f t="shared" si="3"/>
        <v>-1</v>
      </c>
    </row>
    <row r="43" spans="1:8" ht="16.5" customHeight="1" x14ac:dyDescent="0.3">
      <c r="A43" s="17" t="s">
        <v>1266</v>
      </c>
      <c r="B43" s="15" t="s">
        <v>1265</v>
      </c>
      <c r="C43" s="14">
        <v>1383.7522670000001</v>
      </c>
      <c r="D43" s="14">
        <v>2364.2599300000002</v>
      </c>
      <c r="E43" s="14">
        <v>1401.1772470000001</v>
      </c>
      <c r="F43" s="13">
        <v>6042.0539000000008</v>
      </c>
      <c r="G43" s="12">
        <f t="shared" si="2"/>
        <v>3677.7939700000006</v>
      </c>
      <c r="H43" s="11">
        <f t="shared" si="3"/>
        <v>1.5555793689740367</v>
      </c>
    </row>
    <row r="44" spans="1:8" ht="16.5" customHeight="1" x14ac:dyDescent="0.3">
      <c r="A44" s="17" t="s">
        <v>1264</v>
      </c>
      <c r="B44" s="15" t="s">
        <v>1263</v>
      </c>
      <c r="C44" s="14">
        <v>2.2200000000000002</v>
      </c>
      <c r="D44" s="14">
        <v>3.53315</v>
      </c>
      <c r="E44" s="14">
        <v>23.5</v>
      </c>
      <c r="F44" s="13">
        <v>12.023459999999998</v>
      </c>
      <c r="G44" s="12">
        <f t="shared" si="2"/>
        <v>8.4903099999999974</v>
      </c>
      <c r="H44" s="11">
        <f t="shared" si="3"/>
        <v>2.4030426107014979</v>
      </c>
    </row>
    <row r="45" spans="1:8" ht="16.5" customHeight="1" x14ac:dyDescent="0.3">
      <c r="A45" s="17" t="s">
        <v>1262</v>
      </c>
      <c r="B45" s="15" t="s">
        <v>1261</v>
      </c>
      <c r="C45" s="14">
        <v>0.36285000000000001</v>
      </c>
      <c r="D45" s="14">
        <v>0.28998000000000002</v>
      </c>
      <c r="E45" s="14">
        <v>0.27726000000000001</v>
      </c>
      <c r="F45" s="13">
        <v>0.22735</v>
      </c>
      <c r="G45" s="12">
        <f t="shared" si="2"/>
        <v>-6.2630000000000019E-2</v>
      </c>
      <c r="H45" s="11">
        <f t="shared" si="3"/>
        <v>-0.21598041244223745</v>
      </c>
    </row>
    <row r="46" spans="1:8" ht="16.5" customHeight="1" x14ac:dyDescent="0.3">
      <c r="A46" s="17" t="s">
        <v>1260</v>
      </c>
      <c r="B46" s="15" t="s">
        <v>1259</v>
      </c>
      <c r="C46" s="14">
        <v>6.6599999999999993E-2</v>
      </c>
      <c r="D46" s="14">
        <v>5.323E-2</v>
      </c>
      <c r="E46" s="14">
        <v>0.29718</v>
      </c>
      <c r="F46" s="13">
        <v>0.23774999999999999</v>
      </c>
      <c r="G46" s="12">
        <f t="shared" si="2"/>
        <v>0.18451999999999999</v>
      </c>
      <c r="H46" s="11">
        <f t="shared" si="3"/>
        <v>3.466466278414428</v>
      </c>
    </row>
    <row r="47" spans="1:8" ht="16.5" customHeight="1" x14ac:dyDescent="0.3">
      <c r="A47" s="17" t="s">
        <v>1258</v>
      </c>
      <c r="B47" s="15" t="s">
        <v>1257</v>
      </c>
      <c r="C47" s="14">
        <v>27.609959999999997</v>
      </c>
      <c r="D47" s="14">
        <v>4.3972499999999997</v>
      </c>
      <c r="E47" s="14">
        <v>28.13476</v>
      </c>
      <c r="F47" s="13">
        <v>15.587579999999999</v>
      </c>
      <c r="G47" s="12">
        <f t="shared" si="2"/>
        <v>11.190329999999999</v>
      </c>
      <c r="H47" s="11">
        <f t="shared" si="3"/>
        <v>2.5448473477741773</v>
      </c>
    </row>
    <row r="48" spans="1:8" ht="16.5" customHeight="1" x14ac:dyDescent="0.3">
      <c r="A48" s="17" t="s">
        <v>1256</v>
      </c>
      <c r="B48" s="15" t="s">
        <v>1255</v>
      </c>
      <c r="C48" s="14">
        <v>3.5581360000000002</v>
      </c>
      <c r="D48" s="14">
        <v>279.66950000000003</v>
      </c>
      <c r="E48" s="14">
        <v>5.0426350000000006</v>
      </c>
      <c r="F48" s="13">
        <v>434.39319</v>
      </c>
      <c r="G48" s="12">
        <f t="shared" si="2"/>
        <v>154.72368999999998</v>
      </c>
      <c r="H48" s="11">
        <f t="shared" si="3"/>
        <v>0.55323762512537111</v>
      </c>
    </row>
    <row r="49" spans="1:8" ht="16.5" customHeight="1" x14ac:dyDescent="0.3">
      <c r="A49" s="17" t="s">
        <v>1254</v>
      </c>
      <c r="B49" s="15" t="s">
        <v>1253</v>
      </c>
      <c r="C49" s="14">
        <v>846.65083800000002</v>
      </c>
      <c r="D49" s="14">
        <v>1908.41374</v>
      </c>
      <c r="E49" s="14">
        <v>376.44679400000001</v>
      </c>
      <c r="F49" s="13">
        <v>3494.9278599999998</v>
      </c>
      <c r="G49" s="12">
        <f t="shared" si="2"/>
        <v>1586.5141199999998</v>
      </c>
      <c r="H49" s="11">
        <f t="shared" si="3"/>
        <v>0.83132608340998415</v>
      </c>
    </row>
    <row r="50" spans="1:8" ht="16.5" customHeight="1" x14ac:dyDescent="0.3">
      <c r="A50" s="17" t="s">
        <v>1252</v>
      </c>
      <c r="B50" s="15" t="s">
        <v>1251</v>
      </c>
      <c r="C50" s="14">
        <v>808.81915240000001</v>
      </c>
      <c r="D50" s="14">
        <v>3031.00425</v>
      </c>
      <c r="E50" s="14">
        <v>1196.1043999999999</v>
      </c>
      <c r="F50" s="13">
        <v>3490.3575000000001</v>
      </c>
      <c r="G50" s="12">
        <f t="shared" si="2"/>
        <v>459.35325000000012</v>
      </c>
      <c r="H50" s="11">
        <f t="shared" si="3"/>
        <v>0.15155150310330318</v>
      </c>
    </row>
    <row r="51" spans="1:8" ht="16.5" customHeight="1" x14ac:dyDescent="0.3">
      <c r="A51" s="17" t="s">
        <v>1250</v>
      </c>
      <c r="B51" s="15" t="s">
        <v>1249</v>
      </c>
      <c r="C51" s="14">
        <v>2343.88978</v>
      </c>
      <c r="D51" s="14">
        <v>5960.7248099999997</v>
      </c>
      <c r="E51" s="14">
        <v>9935.0619399999814</v>
      </c>
      <c r="F51" s="13">
        <v>14616.45102</v>
      </c>
      <c r="G51" s="12">
        <f t="shared" si="2"/>
        <v>8655.7262100000007</v>
      </c>
      <c r="H51" s="11">
        <f t="shared" si="3"/>
        <v>1.4521264587619842</v>
      </c>
    </row>
    <row r="52" spans="1:8" ht="16.5" customHeight="1" x14ac:dyDescent="0.3">
      <c r="A52" s="17" t="s">
        <v>1248</v>
      </c>
      <c r="B52" s="15" t="s">
        <v>1247</v>
      </c>
      <c r="C52" s="14">
        <v>2013.1592700000001</v>
      </c>
      <c r="D52" s="14">
        <v>10718.5849</v>
      </c>
      <c r="E52" s="14">
        <v>1029.2314000000001</v>
      </c>
      <c r="F52" s="13">
        <v>4133.9328500000001</v>
      </c>
      <c r="G52" s="12">
        <f t="shared" si="2"/>
        <v>-6584.6520499999997</v>
      </c>
      <c r="H52" s="11">
        <f t="shared" si="3"/>
        <v>-0.61432102385082565</v>
      </c>
    </row>
    <row r="53" spans="1:8" ht="16.5" customHeight="1" x14ac:dyDescent="0.3">
      <c r="A53" s="17" t="s">
        <v>1246</v>
      </c>
      <c r="B53" s="15" t="s">
        <v>1245</v>
      </c>
      <c r="C53" s="14">
        <v>129.20976999999999</v>
      </c>
      <c r="D53" s="14">
        <v>230.70133999999999</v>
      </c>
      <c r="E53" s="14">
        <v>223.01712700000002</v>
      </c>
      <c r="F53" s="13">
        <v>695.8646</v>
      </c>
      <c r="G53" s="12">
        <f t="shared" si="2"/>
        <v>465.16326000000004</v>
      </c>
      <c r="H53" s="11">
        <f t="shared" si="3"/>
        <v>2.0163006422069332</v>
      </c>
    </row>
    <row r="54" spans="1:8" ht="16.5" customHeight="1" x14ac:dyDescent="0.3">
      <c r="A54" s="17" t="s">
        <v>1244</v>
      </c>
      <c r="B54" s="15" t="s">
        <v>1243</v>
      </c>
      <c r="C54" s="14">
        <v>2571.0934999999999</v>
      </c>
      <c r="D54" s="14">
        <v>1763.18065</v>
      </c>
      <c r="E54" s="14">
        <v>6953.8990000000003</v>
      </c>
      <c r="F54" s="13">
        <v>3885.03379</v>
      </c>
      <c r="G54" s="12">
        <f t="shared" si="2"/>
        <v>2121.8531400000002</v>
      </c>
      <c r="H54" s="11">
        <f t="shared" si="3"/>
        <v>1.2034235629797776</v>
      </c>
    </row>
    <row r="55" spans="1:8" ht="16.5" customHeight="1" x14ac:dyDescent="0.3">
      <c r="A55" s="17" t="s">
        <v>1242</v>
      </c>
      <c r="B55" s="15" t="s">
        <v>1241</v>
      </c>
      <c r="C55" s="14">
        <v>22866.417484999998</v>
      </c>
      <c r="D55" s="14">
        <v>21269.41216</v>
      </c>
      <c r="E55" s="14">
        <v>53414.226579999995</v>
      </c>
      <c r="F55" s="13">
        <v>61671.4819200001</v>
      </c>
      <c r="G55" s="12">
        <f t="shared" si="2"/>
        <v>40402.0697600001</v>
      </c>
      <c r="H55" s="11">
        <f t="shared" si="3"/>
        <v>1.8995386170559827</v>
      </c>
    </row>
    <row r="56" spans="1:8" ht="16.5" customHeight="1" x14ac:dyDescent="0.3">
      <c r="A56" s="17" t="s">
        <v>1240</v>
      </c>
      <c r="B56" s="15" t="s">
        <v>1239</v>
      </c>
      <c r="C56" s="14">
        <v>20561.566039999998</v>
      </c>
      <c r="D56" s="14">
        <v>10450.347179999999</v>
      </c>
      <c r="E56" s="14">
        <v>52816.663420000004</v>
      </c>
      <c r="F56" s="13">
        <v>41359.609200000101</v>
      </c>
      <c r="G56" s="12">
        <f t="shared" si="2"/>
        <v>30909.262020000104</v>
      </c>
      <c r="H56" s="11">
        <f t="shared" si="3"/>
        <v>2.9577258523194927</v>
      </c>
    </row>
    <row r="57" spans="1:8" ht="16.5" customHeight="1" x14ac:dyDescent="0.3">
      <c r="A57" s="17" t="s">
        <v>1238</v>
      </c>
      <c r="B57" s="15" t="s">
        <v>1237</v>
      </c>
      <c r="C57" s="14">
        <v>18608.572539999997</v>
      </c>
      <c r="D57" s="14">
        <v>10953.19282</v>
      </c>
      <c r="E57" s="14">
        <v>26685.665100000002</v>
      </c>
      <c r="F57" s="13">
        <v>25374.17598</v>
      </c>
      <c r="G57" s="12">
        <f t="shared" si="2"/>
        <v>14420.98316</v>
      </c>
      <c r="H57" s="11">
        <f t="shared" si="3"/>
        <v>1.3166008667050928</v>
      </c>
    </row>
    <row r="58" spans="1:8" ht="16.5" customHeight="1" x14ac:dyDescent="0.3">
      <c r="A58" s="17" t="s">
        <v>1236</v>
      </c>
      <c r="B58" s="15" t="s">
        <v>1235</v>
      </c>
      <c r="C58" s="14">
        <v>2791.6467799999996</v>
      </c>
      <c r="D58" s="14">
        <v>4761.9197999999997</v>
      </c>
      <c r="E58" s="14">
        <v>4859.9666199999901</v>
      </c>
      <c r="F58" s="13">
        <v>10119.575210000001</v>
      </c>
      <c r="G58" s="12">
        <f t="shared" si="2"/>
        <v>5357.6554100000012</v>
      </c>
      <c r="H58" s="11">
        <f t="shared" si="3"/>
        <v>1.1251040830213062</v>
      </c>
    </row>
    <row r="59" spans="1:8" ht="16.5" customHeight="1" x14ac:dyDescent="0.3">
      <c r="A59" s="17" t="s">
        <v>1234</v>
      </c>
      <c r="B59" s="15" t="s">
        <v>1233</v>
      </c>
      <c r="C59" s="14">
        <v>15976.5244</v>
      </c>
      <c r="D59" s="14">
        <v>6500.6363300000003</v>
      </c>
      <c r="E59" s="14">
        <v>21211.305100000001</v>
      </c>
      <c r="F59" s="13">
        <v>12439.135</v>
      </c>
      <c r="G59" s="12">
        <f t="shared" si="2"/>
        <v>5938.4986699999999</v>
      </c>
      <c r="H59" s="11">
        <f t="shared" si="3"/>
        <v>0.91352574864005653</v>
      </c>
    </row>
    <row r="60" spans="1:8" ht="16.5" customHeight="1" x14ac:dyDescent="0.3">
      <c r="A60" s="17" t="s">
        <v>1232</v>
      </c>
      <c r="B60" s="15" t="s">
        <v>1231</v>
      </c>
      <c r="C60" s="14">
        <v>12932.261</v>
      </c>
      <c r="D60" s="14">
        <v>13102.347699999998</v>
      </c>
      <c r="E60" s="14">
        <v>16831.5209</v>
      </c>
      <c r="F60" s="13">
        <v>20258.76772</v>
      </c>
      <c r="G60" s="12">
        <f t="shared" si="2"/>
        <v>7156.4200200000014</v>
      </c>
      <c r="H60" s="11">
        <f t="shared" si="3"/>
        <v>0.54619371916072734</v>
      </c>
    </row>
    <row r="61" spans="1:8" ht="16.5" customHeight="1" x14ac:dyDescent="0.3">
      <c r="A61" s="17" t="s">
        <v>1230</v>
      </c>
      <c r="B61" s="15" t="s">
        <v>1229</v>
      </c>
      <c r="C61" s="14">
        <v>2.4374000000000002</v>
      </c>
      <c r="D61" s="14">
        <v>10.178270000000001</v>
      </c>
      <c r="E61" s="14">
        <v>1.3407</v>
      </c>
      <c r="F61" s="13">
        <v>6.3521400000000003</v>
      </c>
      <c r="G61" s="12">
        <f t="shared" si="2"/>
        <v>-3.8261300000000009</v>
      </c>
      <c r="H61" s="11">
        <f t="shared" si="3"/>
        <v>-0.37591162348807805</v>
      </c>
    </row>
    <row r="62" spans="1:8" ht="16.5" customHeight="1" x14ac:dyDescent="0.3">
      <c r="A62" s="17" t="s">
        <v>1228</v>
      </c>
      <c r="B62" s="15" t="s">
        <v>1227</v>
      </c>
      <c r="C62" s="14">
        <v>11729.439319999999</v>
      </c>
      <c r="D62" s="14">
        <v>15247.909589999999</v>
      </c>
      <c r="E62" s="14">
        <v>20403.50649</v>
      </c>
      <c r="F62" s="13">
        <v>31320.717760000098</v>
      </c>
      <c r="G62" s="12">
        <f t="shared" si="2"/>
        <v>16072.808170000098</v>
      </c>
      <c r="H62" s="11">
        <f t="shared" si="3"/>
        <v>1.0540991258592647</v>
      </c>
    </row>
    <row r="63" spans="1:8" ht="16.5" customHeight="1" x14ac:dyDescent="0.3">
      <c r="A63" s="17" t="s">
        <v>1226</v>
      </c>
      <c r="B63" s="15" t="s">
        <v>1225</v>
      </c>
      <c r="C63" s="14">
        <v>5050.4316699999999</v>
      </c>
      <c r="D63" s="14">
        <v>5469.8159399999904</v>
      </c>
      <c r="E63" s="14">
        <v>6099.2922199999994</v>
      </c>
      <c r="F63" s="13">
        <v>7532.6940500000001</v>
      </c>
      <c r="G63" s="12">
        <f t="shared" si="2"/>
        <v>2062.8781100000097</v>
      </c>
      <c r="H63" s="11">
        <f t="shared" si="3"/>
        <v>0.37713848740585104</v>
      </c>
    </row>
    <row r="64" spans="1:8" ht="16.5" customHeight="1" x14ac:dyDescent="0.3">
      <c r="A64" s="17" t="s">
        <v>1224</v>
      </c>
      <c r="B64" s="15" t="s">
        <v>1223</v>
      </c>
      <c r="C64" s="14">
        <v>311.18599999999998</v>
      </c>
      <c r="D64" s="14">
        <v>331.90206999999998</v>
      </c>
      <c r="E64" s="14">
        <v>588.71</v>
      </c>
      <c r="F64" s="13">
        <v>510.57076000000001</v>
      </c>
      <c r="G64" s="12">
        <f t="shared" si="2"/>
        <v>178.66869000000003</v>
      </c>
      <c r="H64" s="11">
        <f t="shared" si="3"/>
        <v>0.53831749226511316</v>
      </c>
    </row>
    <row r="65" spans="1:8" ht="16.5" customHeight="1" x14ac:dyDescent="0.3">
      <c r="A65" s="17" t="s">
        <v>1222</v>
      </c>
      <c r="B65" s="15" t="s">
        <v>1221</v>
      </c>
      <c r="C65" s="14">
        <v>794.92372499999999</v>
      </c>
      <c r="D65" s="14">
        <v>3863.2590800000003</v>
      </c>
      <c r="E65" s="14">
        <v>1300.9807369999999</v>
      </c>
      <c r="F65" s="13">
        <v>4133.7247900000002</v>
      </c>
      <c r="G65" s="12">
        <f t="shared" si="2"/>
        <v>270.46570999999994</v>
      </c>
      <c r="H65" s="11">
        <f t="shared" si="3"/>
        <v>7.000972608857492E-2</v>
      </c>
    </row>
    <row r="66" spans="1:8" ht="16.5" customHeight="1" x14ac:dyDescent="0.3">
      <c r="A66" s="17" t="s">
        <v>1220</v>
      </c>
      <c r="B66" s="15" t="s">
        <v>1219</v>
      </c>
      <c r="C66" s="14">
        <v>2096.4634759999999</v>
      </c>
      <c r="D66" s="14">
        <v>2561.69355</v>
      </c>
      <c r="E66" s="14">
        <v>1308.5191029999999</v>
      </c>
      <c r="F66" s="13">
        <v>1976.1039800000001</v>
      </c>
      <c r="G66" s="12">
        <f t="shared" si="2"/>
        <v>-585.58956999999987</v>
      </c>
      <c r="H66" s="11">
        <f t="shared" si="3"/>
        <v>-0.22859470056439807</v>
      </c>
    </row>
    <row r="67" spans="1:8" ht="16.5" customHeight="1" x14ac:dyDescent="0.3">
      <c r="A67" s="17" t="s">
        <v>1218</v>
      </c>
      <c r="B67" s="15" t="s">
        <v>1217</v>
      </c>
      <c r="C67" s="14">
        <v>132.756</v>
      </c>
      <c r="D67" s="14">
        <v>283.07228999999995</v>
      </c>
      <c r="E67" s="14">
        <v>231.99688</v>
      </c>
      <c r="F67" s="13">
        <v>482.77095000000003</v>
      </c>
      <c r="G67" s="12">
        <f t="shared" si="2"/>
        <v>199.69866000000007</v>
      </c>
      <c r="H67" s="11">
        <f t="shared" si="3"/>
        <v>0.7054687691260777</v>
      </c>
    </row>
    <row r="68" spans="1:8" ht="16.5" customHeight="1" x14ac:dyDescent="0.3">
      <c r="A68" s="17" t="s">
        <v>1216</v>
      </c>
      <c r="B68" s="15" t="s">
        <v>1215</v>
      </c>
      <c r="C68" s="14">
        <v>1007.6308399999999</v>
      </c>
      <c r="D68" s="14">
        <v>3779.0054399999999</v>
      </c>
      <c r="E68" s="14">
        <v>1795.8870827999999</v>
      </c>
      <c r="F68" s="13">
        <v>6738.1806899999901</v>
      </c>
      <c r="G68" s="12">
        <f t="shared" si="2"/>
        <v>2959.1752499999902</v>
      </c>
      <c r="H68" s="11">
        <f t="shared" si="3"/>
        <v>0.78305662613705851</v>
      </c>
    </row>
    <row r="69" spans="1:8" ht="16.5" customHeight="1" x14ac:dyDescent="0.3">
      <c r="A69" s="17" t="s">
        <v>1214</v>
      </c>
      <c r="B69" s="15" t="s">
        <v>1213</v>
      </c>
      <c r="C69" s="14">
        <v>1241.6643840000002</v>
      </c>
      <c r="D69" s="14">
        <v>7146.7000399999997</v>
      </c>
      <c r="E69" s="14">
        <v>2169.4559319999998</v>
      </c>
      <c r="F69" s="13">
        <v>11771.76252</v>
      </c>
      <c r="G69" s="12">
        <f t="shared" si="2"/>
        <v>4625.0624800000005</v>
      </c>
      <c r="H69" s="11">
        <f t="shared" si="3"/>
        <v>0.64716057118860149</v>
      </c>
    </row>
    <row r="70" spans="1:8" ht="16.5" customHeight="1" x14ac:dyDescent="0.3">
      <c r="A70" s="17" t="s">
        <v>1212</v>
      </c>
      <c r="B70" s="15" t="s">
        <v>1211</v>
      </c>
      <c r="C70" s="14">
        <v>74246.7474300006</v>
      </c>
      <c r="D70" s="14">
        <v>49450.851679999905</v>
      </c>
      <c r="E70" s="14">
        <v>92811.0002520009</v>
      </c>
      <c r="F70" s="13">
        <v>96069.283210000096</v>
      </c>
      <c r="G70" s="12">
        <f t="shared" si="2"/>
        <v>46618.431530000191</v>
      </c>
      <c r="H70" s="11">
        <f t="shared" si="3"/>
        <v>0.94272252036570547</v>
      </c>
    </row>
    <row r="71" spans="1:8" ht="16.5" customHeight="1" x14ac:dyDescent="0.3">
      <c r="A71" s="17" t="s">
        <v>1210</v>
      </c>
      <c r="B71" s="15" t="s">
        <v>1209</v>
      </c>
      <c r="C71" s="14">
        <v>6959.2925999999998</v>
      </c>
      <c r="D71" s="14">
        <v>13853.564779999999</v>
      </c>
      <c r="E71" s="14">
        <v>12174.222258</v>
      </c>
      <c r="F71" s="13">
        <v>26168.8606799999</v>
      </c>
      <c r="G71" s="12">
        <f t="shared" ref="G71:G134" si="4">F71-D71</f>
        <v>12315.295899999901</v>
      </c>
      <c r="H71" s="11">
        <f t="shared" ref="H71:H134" si="5">IF(D71&lt;&gt;0,G71/D71,"")</f>
        <v>0.88896223431092236</v>
      </c>
    </row>
    <row r="72" spans="1:8" ht="16.5" customHeight="1" x14ac:dyDescent="0.3">
      <c r="A72" s="17" t="s">
        <v>1208</v>
      </c>
      <c r="B72" s="15" t="s">
        <v>1207</v>
      </c>
      <c r="C72" s="14">
        <v>128664.35037</v>
      </c>
      <c r="D72" s="14">
        <v>101852.42492</v>
      </c>
      <c r="E72" s="14">
        <v>123174.30589800001</v>
      </c>
      <c r="F72" s="13">
        <v>120411.64068000001</v>
      </c>
      <c r="G72" s="12">
        <f t="shared" si="4"/>
        <v>18559.215760000006</v>
      </c>
      <c r="H72" s="11">
        <f t="shared" si="5"/>
        <v>0.18221672949443612</v>
      </c>
    </row>
    <row r="73" spans="1:8" ht="16.5" customHeight="1" x14ac:dyDescent="0.3">
      <c r="A73" s="17" t="s">
        <v>1206</v>
      </c>
      <c r="B73" s="15" t="s">
        <v>1205</v>
      </c>
      <c r="C73" s="14">
        <v>5637.1214280000004</v>
      </c>
      <c r="D73" s="14">
        <v>5771.3385599999992</v>
      </c>
      <c r="E73" s="14">
        <v>9133.3462139999901</v>
      </c>
      <c r="F73" s="13">
        <v>14304.960050000002</v>
      </c>
      <c r="G73" s="12">
        <f t="shared" si="4"/>
        <v>8533.6214900000014</v>
      </c>
      <c r="H73" s="11">
        <f t="shared" si="5"/>
        <v>1.4786208435500277</v>
      </c>
    </row>
    <row r="74" spans="1:8" ht="16.5" customHeight="1" x14ac:dyDescent="0.3">
      <c r="A74" s="17" t="s">
        <v>1204</v>
      </c>
      <c r="B74" s="15" t="s">
        <v>1203</v>
      </c>
      <c r="C74" s="14">
        <v>66.143500000000003</v>
      </c>
      <c r="D74" s="14">
        <v>160.98791</v>
      </c>
      <c r="E74" s="14">
        <v>1421.1781699999999</v>
      </c>
      <c r="F74" s="13">
        <v>1356.9117900000001</v>
      </c>
      <c r="G74" s="12">
        <f t="shared" si="4"/>
        <v>1195.9238800000001</v>
      </c>
      <c r="H74" s="11">
        <f t="shared" si="5"/>
        <v>7.4286564748868411</v>
      </c>
    </row>
    <row r="75" spans="1:8" ht="16.5" customHeight="1" x14ac:dyDescent="0.3">
      <c r="A75" s="17" t="s">
        <v>1202</v>
      </c>
      <c r="B75" s="15" t="s">
        <v>1201</v>
      </c>
      <c r="C75" s="14">
        <v>3086.9299000000001</v>
      </c>
      <c r="D75" s="14">
        <v>2949.4510499999997</v>
      </c>
      <c r="E75" s="14">
        <v>5215.7824000000001</v>
      </c>
      <c r="F75" s="13">
        <v>6247.2353899999998</v>
      </c>
      <c r="G75" s="12">
        <f t="shared" si="4"/>
        <v>3297.7843400000002</v>
      </c>
      <c r="H75" s="11">
        <f t="shared" si="5"/>
        <v>1.1181010581613147</v>
      </c>
    </row>
    <row r="76" spans="1:8" ht="16.5" customHeight="1" x14ac:dyDescent="0.3">
      <c r="A76" s="17" t="s">
        <v>1200</v>
      </c>
      <c r="B76" s="15" t="s">
        <v>1199</v>
      </c>
      <c r="C76" s="14">
        <v>66.954449999999994</v>
      </c>
      <c r="D76" s="14">
        <v>151.64898000000002</v>
      </c>
      <c r="E76" s="14">
        <v>2633.5218</v>
      </c>
      <c r="F76" s="13">
        <v>3423.1994799999998</v>
      </c>
      <c r="G76" s="12">
        <f t="shared" si="4"/>
        <v>3271.5504999999998</v>
      </c>
      <c r="H76" s="11">
        <f t="shared" si="5"/>
        <v>21.573178401859341</v>
      </c>
    </row>
    <row r="77" spans="1:8" ht="16.5" customHeight="1" x14ac:dyDescent="0.3">
      <c r="A77" s="17" t="s">
        <v>1198</v>
      </c>
      <c r="B77" s="15" t="s">
        <v>1197</v>
      </c>
      <c r="C77" s="14">
        <v>18075.777320000001</v>
      </c>
      <c r="D77" s="14">
        <v>17312.90004</v>
      </c>
      <c r="E77" s="14">
        <v>18701.306059999999</v>
      </c>
      <c r="F77" s="13">
        <v>27610.668809999999</v>
      </c>
      <c r="G77" s="12">
        <f t="shared" si="4"/>
        <v>10297.768769999999</v>
      </c>
      <c r="H77" s="11">
        <f t="shared" si="5"/>
        <v>0.59480322454400303</v>
      </c>
    </row>
    <row r="78" spans="1:8" ht="16.5" customHeight="1" x14ac:dyDescent="0.3">
      <c r="A78" s="17" t="s">
        <v>1196</v>
      </c>
      <c r="B78" s="15" t="s">
        <v>1195</v>
      </c>
      <c r="C78" s="14">
        <v>1485.63042</v>
      </c>
      <c r="D78" s="14">
        <v>2743.5375199999999</v>
      </c>
      <c r="E78" s="14">
        <v>1394.3939399999999</v>
      </c>
      <c r="F78" s="13">
        <v>2750.1030499999997</v>
      </c>
      <c r="G78" s="12">
        <f t="shared" si="4"/>
        <v>6.5655299999998533</v>
      </c>
      <c r="H78" s="11">
        <f t="shared" si="5"/>
        <v>2.3930891967534869E-3</v>
      </c>
    </row>
    <row r="79" spans="1:8" ht="16.5" customHeight="1" x14ac:dyDescent="0.3">
      <c r="A79" s="17" t="s">
        <v>1194</v>
      </c>
      <c r="B79" s="15" t="s">
        <v>1193</v>
      </c>
      <c r="C79" s="14">
        <v>21.12</v>
      </c>
      <c r="D79" s="14">
        <v>7.8826599999999996</v>
      </c>
      <c r="E79" s="14">
        <v>43.6</v>
      </c>
      <c r="F79" s="13">
        <v>19.421659999999999</v>
      </c>
      <c r="G79" s="12">
        <f t="shared" si="4"/>
        <v>11.539</v>
      </c>
      <c r="H79" s="11">
        <f t="shared" si="5"/>
        <v>1.4638459606275041</v>
      </c>
    </row>
    <row r="80" spans="1:8" ht="25.5" customHeight="1" x14ac:dyDescent="0.3">
      <c r="A80" s="17" t="s">
        <v>1192</v>
      </c>
      <c r="B80" s="15" t="s">
        <v>1191</v>
      </c>
      <c r="C80" s="14">
        <v>1932.4621079999999</v>
      </c>
      <c r="D80" s="14">
        <v>2666.6352400000001</v>
      </c>
      <c r="E80" s="14">
        <v>2633.6729580000001</v>
      </c>
      <c r="F80" s="13">
        <v>3795.7788500000001</v>
      </c>
      <c r="G80" s="12">
        <f t="shared" si="4"/>
        <v>1129.1436100000001</v>
      </c>
      <c r="H80" s="11">
        <f t="shared" si="5"/>
        <v>0.42343384391785061</v>
      </c>
    </row>
    <row r="81" spans="1:8" ht="16.5" customHeight="1" x14ac:dyDescent="0.3">
      <c r="A81" s="17" t="s">
        <v>1190</v>
      </c>
      <c r="B81" s="15" t="s">
        <v>1189</v>
      </c>
      <c r="C81" s="14">
        <v>7.6517499999999998</v>
      </c>
      <c r="D81" s="14">
        <v>23.078380000000003</v>
      </c>
      <c r="E81" s="14">
        <v>14.790049999999999</v>
      </c>
      <c r="F81" s="13">
        <v>53.629370000000002</v>
      </c>
      <c r="G81" s="12">
        <f t="shared" si="4"/>
        <v>30.550989999999999</v>
      </c>
      <c r="H81" s="11">
        <f t="shared" si="5"/>
        <v>1.3237926578901984</v>
      </c>
    </row>
    <row r="82" spans="1:8" ht="16.5" customHeight="1" x14ac:dyDescent="0.3">
      <c r="A82" s="17" t="s">
        <v>1188</v>
      </c>
      <c r="B82" s="15" t="s">
        <v>1187</v>
      </c>
      <c r="C82" s="14">
        <v>11706.626846000001</v>
      </c>
      <c r="D82" s="14">
        <v>51291.321840000099</v>
      </c>
      <c r="E82" s="14">
        <v>15981.600480000001</v>
      </c>
      <c r="F82" s="13">
        <v>74964.513640000005</v>
      </c>
      <c r="G82" s="12">
        <f t="shared" si="4"/>
        <v>23673.191799999906</v>
      </c>
      <c r="H82" s="11">
        <f t="shared" si="5"/>
        <v>0.46154380411265028</v>
      </c>
    </row>
    <row r="83" spans="1:8" ht="16.5" customHeight="1" x14ac:dyDescent="0.3">
      <c r="A83" s="17" t="s">
        <v>1186</v>
      </c>
      <c r="B83" s="15" t="s">
        <v>1185</v>
      </c>
      <c r="C83" s="14">
        <v>2997.1235610000003</v>
      </c>
      <c r="D83" s="14">
        <v>12261.2274</v>
      </c>
      <c r="E83" s="14">
        <v>6443.7634610000005</v>
      </c>
      <c r="F83" s="13">
        <v>25448.747169999901</v>
      </c>
      <c r="G83" s="12">
        <f t="shared" si="4"/>
        <v>13187.519769999901</v>
      </c>
      <c r="H83" s="11">
        <f t="shared" si="5"/>
        <v>1.075546463643591</v>
      </c>
    </row>
    <row r="84" spans="1:8" ht="16.5" customHeight="1" x14ac:dyDescent="0.3">
      <c r="A84" s="17" t="s">
        <v>1184</v>
      </c>
      <c r="B84" s="15" t="s">
        <v>1183</v>
      </c>
      <c r="C84" s="14">
        <v>3.07</v>
      </c>
      <c r="D84" s="14">
        <v>11.692639999999999</v>
      </c>
      <c r="E84" s="14">
        <v>1.7877000000000001</v>
      </c>
      <c r="F84" s="13">
        <v>10.757290000000001</v>
      </c>
      <c r="G84" s="12">
        <f t="shared" si="4"/>
        <v>-0.93534999999999791</v>
      </c>
      <c r="H84" s="11">
        <f t="shared" si="5"/>
        <v>-7.9994765938231058E-2</v>
      </c>
    </row>
    <row r="85" spans="1:8" ht="16.5" customHeight="1" x14ac:dyDescent="0.3">
      <c r="A85" s="17" t="s">
        <v>1182</v>
      </c>
      <c r="B85" s="15" t="s">
        <v>1181</v>
      </c>
      <c r="C85" s="14">
        <v>1228.4927029999999</v>
      </c>
      <c r="D85" s="14">
        <v>5011.31315</v>
      </c>
      <c r="E85" s="14">
        <v>1755.5327709999999</v>
      </c>
      <c r="F85" s="13">
        <v>6678.4146300000002</v>
      </c>
      <c r="G85" s="12">
        <f t="shared" si="4"/>
        <v>1667.1014800000003</v>
      </c>
      <c r="H85" s="11">
        <f t="shared" si="5"/>
        <v>0.33266759232557641</v>
      </c>
    </row>
    <row r="86" spans="1:8" ht="16.5" customHeight="1" x14ac:dyDescent="0.3">
      <c r="A86" s="17" t="s">
        <v>1180</v>
      </c>
      <c r="B86" s="15" t="s">
        <v>1179</v>
      </c>
      <c r="C86" s="14">
        <v>7.2043999999999997E-2</v>
      </c>
      <c r="D86" s="14">
        <v>11.9999</v>
      </c>
      <c r="E86" s="14">
        <v>4.1723999999999997E-2</v>
      </c>
      <c r="F86" s="13">
        <v>6.53728</v>
      </c>
      <c r="G86" s="12">
        <f t="shared" si="4"/>
        <v>-5.4626200000000003</v>
      </c>
      <c r="H86" s="11">
        <f t="shared" si="5"/>
        <v>-0.45522212685105712</v>
      </c>
    </row>
    <row r="87" spans="1:8" ht="16.5" customHeight="1" x14ac:dyDescent="0.3">
      <c r="A87" s="17" t="s">
        <v>1178</v>
      </c>
      <c r="B87" s="15" t="s">
        <v>1177</v>
      </c>
      <c r="C87" s="14">
        <v>17.819205999999998</v>
      </c>
      <c r="D87" s="14">
        <v>122.24356</v>
      </c>
      <c r="E87" s="14">
        <v>92.451447000000002</v>
      </c>
      <c r="F87" s="13">
        <v>341.85154999999997</v>
      </c>
      <c r="G87" s="12">
        <f t="shared" si="4"/>
        <v>219.60798999999997</v>
      </c>
      <c r="H87" s="11">
        <f t="shared" si="5"/>
        <v>1.7964790128821508</v>
      </c>
    </row>
    <row r="88" spans="1:8" ht="16.5" customHeight="1" x14ac:dyDescent="0.3">
      <c r="A88" s="17" t="s">
        <v>1176</v>
      </c>
      <c r="B88" s="15" t="s">
        <v>1175</v>
      </c>
      <c r="C88" s="14">
        <v>17.168808000000002</v>
      </c>
      <c r="D88" s="14">
        <v>162.17419000000001</v>
      </c>
      <c r="E88" s="14">
        <v>20.038774</v>
      </c>
      <c r="F88" s="13">
        <v>198.41532000000001</v>
      </c>
      <c r="G88" s="12">
        <f t="shared" si="4"/>
        <v>36.241129999999998</v>
      </c>
      <c r="H88" s="11">
        <f t="shared" si="5"/>
        <v>0.22347039316182185</v>
      </c>
    </row>
    <row r="89" spans="1:8" ht="16.5" customHeight="1" x14ac:dyDescent="0.3">
      <c r="A89" s="17" t="s">
        <v>1174</v>
      </c>
      <c r="B89" s="15" t="s">
        <v>1173</v>
      </c>
      <c r="C89" s="14">
        <v>5.7235180000000003</v>
      </c>
      <c r="D89" s="14">
        <v>62.34986</v>
      </c>
      <c r="E89" s="14">
        <v>20.183040000000002</v>
      </c>
      <c r="F89" s="13">
        <v>188.06431000000001</v>
      </c>
      <c r="G89" s="12">
        <f t="shared" si="4"/>
        <v>125.71445</v>
      </c>
      <c r="H89" s="11">
        <f t="shared" si="5"/>
        <v>2.0162747759177004</v>
      </c>
    </row>
    <row r="90" spans="1:8" ht="16.5" customHeight="1" x14ac:dyDescent="0.3">
      <c r="A90" s="17" t="s">
        <v>1172</v>
      </c>
      <c r="B90" s="15" t="s">
        <v>1171</v>
      </c>
      <c r="C90" s="14">
        <v>112.493774</v>
      </c>
      <c r="D90" s="14">
        <v>236.99701000000002</v>
      </c>
      <c r="E90" s="14">
        <v>169.73012499999999</v>
      </c>
      <c r="F90" s="13">
        <v>371.05455000000001</v>
      </c>
      <c r="G90" s="12">
        <f t="shared" si="4"/>
        <v>134.05753999999999</v>
      </c>
      <c r="H90" s="11">
        <f t="shared" si="5"/>
        <v>0.56565076496112743</v>
      </c>
    </row>
    <row r="91" spans="1:8" ht="16.5" customHeight="1" x14ac:dyDescent="0.3">
      <c r="A91" s="16">
        <v>910</v>
      </c>
      <c r="B91" s="15" t="s">
        <v>1170</v>
      </c>
      <c r="C91" s="14">
        <v>834.88593800000001</v>
      </c>
      <c r="D91" s="14">
        <v>1671.63284</v>
      </c>
      <c r="E91" s="14">
        <v>1237.8296710000002</v>
      </c>
      <c r="F91" s="13">
        <v>2753.2046099999998</v>
      </c>
      <c r="G91" s="12">
        <f t="shared" si="4"/>
        <v>1081.5717699999998</v>
      </c>
      <c r="H91" s="11">
        <f t="shared" si="5"/>
        <v>0.64701514837432827</v>
      </c>
    </row>
    <row r="92" spans="1:8" ht="16.5" customHeight="1" x14ac:dyDescent="0.3">
      <c r="A92" s="16">
        <v>1001</v>
      </c>
      <c r="B92" s="15" t="s">
        <v>1169</v>
      </c>
      <c r="C92" s="14">
        <v>232.74376999999998</v>
      </c>
      <c r="D92" s="14">
        <v>103.86169</v>
      </c>
      <c r="E92" s="14">
        <v>31973.6597</v>
      </c>
      <c r="F92" s="13">
        <v>6097.3642399999999</v>
      </c>
      <c r="G92" s="12">
        <f t="shared" si="4"/>
        <v>5993.5025500000002</v>
      </c>
      <c r="H92" s="11">
        <f t="shared" si="5"/>
        <v>57.706576409453767</v>
      </c>
    </row>
    <row r="93" spans="1:8" ht="16.5" customHeight="1" x14ac:dyDescent="0.3">
      <c r="A93" s="16">
        <v>1002</v>
      </c>
      <c r="B93" s="15" t="s">
        <v>1168</v>
      </c>
      <c r="C93" s="14">
        <v>0</v>
      </c>
      <c r="D93" s="14">
        <v>0</v>
      </c>
      <c r="E93" s="14">
        <v>0</v>
      </c>
      <c r="F93" s="13">
        <v>0</v>
      </c>
      <c r="G93" s="12">
        <f t="shared" si="4"/>
        <v>0</v>
      </c>
      <c r="H93" s="11" t="str">
        <f t="shared" si="5"/>
        <v/>
      </c>
    </row>
    <row r="94" spans="1:8" ht="16.5" customHeight="1" x14ac:dyDescent="0.3">
      <c r="A94" s="16">
        <v>1003</v>
      </c>
      <c r="B94" s="15" t="s">
        <v>1167</v>
      </c>
      <c r="C94" s="14">
        <v>89.096899999999991</v>
      </c>
      <c r="D94" s="14">
        <v>90.453389999999999</v>
      </c>
      <c r="E94" s="14">
        <v>96.356999999999999</v>
      </c>
      <c r="F94" s="13">
        <v>117.30018</v>
      </c>
      <c r="G94" s="12">
        <f t="shared" si="4"/>
        <v>26.846789999999999</v>
      </c>
      <c r="H94" s="11">
        <f t="shared" si="5"/>
        <v>0.29680247473311944</v>
      </c>
    </row>
    <row r="95" spans="1:8" ht="16.5" customHeight="1" x14ac:dyDescent="0.3">
      <c r="A95" s="16">
        <v>1004</v>
      </c>
      <c r="B95" s="15" t="s">
        <v>1166</v>
      </c>
      <c r="C95" s="14">
        <v>12.289</v>
      </c>
      <c r="D95" s="14">
        <v>15.35253</v>
      </c>
      <c r="E95" s="14">
        <v>5.22</v>
      </c>
      <c r="F95" s="13">
        <v>7.8361800000000006</v>
      </c>
      <c r="G95" s="12">
        <f t="shared" si="4"/>
        <v>-7.5163499999999992</v>
      </c>
      <c r="H95" s="11">
        <f t="shared" si="5"/>
        <v>-0.48958380149721248</v>
      </c>
    </row>
    <row r="96" spans="1:8" ht="16.5" customHeight="1" x14ac:dyDescent="0.3">
      <c r="A96" s="16">
        <v>1005</v>
      </c>
      <c r="B96" s="15" t="s">
        <v>1165</v>
      </c>
      <c r="C96" s="14">
        <v>9204.2837400000099</v>
      </c>
      <c r="D96" s="14">
        <v>62691.931909999999</v>
      </c>
      <c r="E96" s="14">
        <v>7668.8983509999998</v>
      </c>
      <c r="F96" s="13">
        <v>45909.852429999999</v>
      </c>
      <c r="G96" s="12">
        <f t="shared" si="4"/>
        <v>-16782.07948</v>
      </c>
      <c r="H96" s="11">
        <f t="shared" si="5"/>
        <v>-0.26769121589827877</v>
      </c>
    </row>
    <row r="97" spans="1:8" ht="16.5" customHeight="1" x14ac:dyDescent="0.3">
      <c r="A97" s="16">
        <v>1006</v>
      </c>
      <c r="B97" s="15" t="s">
        <v>1164</v>
      </c>
      <c r="C97" s="14">
        <v>21926.078264</v>
      </c>
      <c r="D97" s="14">
        <v>15443.09359</v>
      </c>
      <c r="E97" s="14">
        <v>32916.26182</v>
      </c>
      <c r="F97" s="13">
        <v>24622.015910000002</v>
      </c>
      <c r="G97" s="12">
        <f t="shared" si="4"/>
        <v>9178.9223200000015</v>
      </c>
      <c r="H97" s="11">
        <f t="shared" si="5"/>
        <v>0.59437069823521038</v>
      </c>
    </row>
    <row r="98" spans="1:8" ht="16.5" customHeight="1" x14ac:dyDescent="0.3">
      <c r="A98" s="16">
        <v>1007</v>
      </c>
      <c r="B98" s="15" t="s">
        <v>1163</v>
      </c>
      <c r="C98" s="14">
        <v>64.59644999999999</v>
      </c>
      <c r="D98" s="14">
        <v>243.84844000000001</v>
      </c>
      <c r="E98" s="14">
        <v>31.326930000000001</v>
      </c>
      <c r="F98" s="13">
        <v>120.18212</v>
      </c>
      <c r="G98" s="12">
        <f t="shared" si="4"/>
        <v>-123.66632000000001</v>
      </c>
      <c r="H98" s="11">
        <f t="shared" si="5"/>
        <v>-0.50714419169546465</v>
      </c>
    </row>
    <row r="99" spans="1:8" ht="16.5" customHeight="1" x14ac:dyDescent="0.3">
      <c r="A99" s="16">
        <v>1008</v>
      </c>
      <c r="B99" s="15" t="s">
        <v>1162</v>
      </c>
      <c r="C99" s="14">
        <v>4677.5375000000004</v>
      </c>
      <c r="D99" s="14">
        <v>3497.0198300000002</v>
      </c>
      <c r="E99" s="14">
        <v>394.85624999999999</v>
      </c>
      <c r="F99" s="13">
        <v>336.56392</v>
      </c>
      <c r="G99" s="12">
        <f t="shared" si="4"/>
        <v>-3160.4559100000001</v>
      </c>
      <c r="H99" s="11">
        <f t="shared" si="5"/>
        <v>-0.90375693122678114</v>
      </c>
    </row>
    <row r="100" spans="1:8" ht="16.5" customHeight="1" x14ac:dyDescent="0.3">
      <c r="A100" s="16">
        <v>1101</v>
      </c>
      <c r="B100" s="15" t="s">
        <v>1161</v>
      </c>
      <c r="C100" s="14">
        <v>1147.4802</v>
      </c>
      <c r="D100" s="14">
        <v>674.97331000000008</v>
      </c>
      <c r="E100" s="14">
        <v>766.58540000000005</v>
      </c>
      <c r="F100" s="13">
        <v>634.3904</v>
      </c>
      <c r="G100" s="12">
        <f t="shared" si="4"/>
        <v>-40.582910000000084</v>
      </c>
      <c r="H100" s="11">
        <f t="shared" si="5"/>
        <v>-6.0125207024852696E-2</v>
      </c>
    </row>
    <row r="101" spans="1:8" ht="16.5" customHeight="1" x14ac:dyDescent="0.3">
      <c r="A101" s="16">
        <v>1102</v>
      </c>
      <c r="B101" s="15" t="s">
        <v>1160</v>
      </c>
      <c r="C101" s="14">
        <v>4142.8575000000001</v>
      </c>
      <c r="D101" s="14">
        <v>889.79518999999902</v>
      </c>
      <c r="E101" s="14">
        <v>45.668900000000001</v>
      </c>
      <c r="F101" s="13">
        <v>54.62012</v>
      </c>
      <c r="G101" s="12">
        <f t="shared" si="4"/>
        <v>-835.17506999999898</v>
      </c>
      <c r="H101" s="11">
        <f t="shared" si="5"/>
        <v>-0.93861495250384519</v>
      </c>
    </row>
    <row r="102" spans="1:8" ht="16.5" customHeight="1" x14ac:dyDescent="0.3">
      <c r="A102" s="16">
        <v>1103</v>
      </c>
      <c r="B102" s="15" t="s">
        <v>1159</v>
      </c>
      <c r="C102" s="14">
        <v>1001.0406999999999</v>
      </c>
      <c r="D102" s="14">
        <v>786.89783999999997</v>
      </c>
      <c r="E102" s="14">
        <v>914.33309999999994</v>
      </c>
      <c r="F102" s="13">
        <v>942.06868999999995</v>
      </c>
      <c r="G102" s="12">
        <f t="shared" si="4"/>
        <v>155.17084999999997</v>
      </c>
      <c r="H102" s="11">
        <f t="shared" si="5"/>
        <v>0.19719313246558154</v>
      </c>
    </row>
    <row r="103" spans="1:8" ht="16.5" customHeight="1" x14ac:dyDescent="0.3">
      <c r="A103" s="16">
        <v>1104</v>
      </c>
      <c r="B103" s="15" t="s">
        <v>1158</v>
      </c>
      <c r="C103" s="14">
        <v>7509.9433399999998</v>
      </c>
      <c r="D103" s="14">
        <v>7091.6424400000005</v>
      </c>
      <c r="E103" s="14">
        <v>2599.6284999999998</v>
      </c>
      <c r="F103" s="13">
        <v>2513.42472</v>
      </c>
      <c r="G103" s="12">
        <f t="shared" si="4"/>
        <v>-4578.2177200000006</v>
      </c>
      <c r="H103" s="11">
        <f t="shared" si="5"/>
        <v>-0.64557932224230985</v>
      </c>
    </row>
    <row r="104" spans="1:8" ht="16.5" customHeight="1" x14ac:dyDescent="0.3">
      <c r="A104" s="16">
        <v>1105</v>
      </c>
      <c r="B104" s="15" t="s">
        <v>1157</v>
      </c>
      <c r="C104" s="14">
        <v>64.968000000000004</v>
      </c>
      <c r="D104" s="14">
        <v>113.42411</v>
      </c>
      <c r="E104" s="14">
        <v>12.95</v>
      </c>
      <c r="F104" s="13">
        <v>22.831289999999999</v>
      </c>
      <c r="G104" s="12">
        <f t="shared" si="4"/>
        <v>-90.592820000000003</v>
      </c>
      <c r="H104" s="11">
        <f t="shared" si="5"/>
        <v>-0.79870866961177833</v>
      </c>
    </row>
    <row r="105" spans="1:8" ht="16.5" customHeight="1" x14ac:dyDescent="0.3">
      <c r="A105" s="16">
        <v>1106</v>
      </c>
      <c r="B105" s="15" t="s">
        <v>1156</v>
      </c>
      <c r="C105" s="14">
        <v>51.290699999999994</v>
      </c>
      <c r="D105" s="14">
        <v>296.88542999999999</v>
      </c>
      <c r="E105" s="14">
        <v>65.442970000000003</v>
      </c>
      <c r="F105" s="13">
        <v>353.87334000000004</v>
      </c>
      <c r="G105" s="12">
        <f t="shared" si="4"/>
        <v>56.987910000000056</v>
      </c>
      <c r="H105" s="11">
        <f t="shared" si="5"/>
        <v>0.19195253199188678</v>
      </c>
    </row>
    <row r="106" spans="1:8" ht="16.5" customHeight="1" x14ac:dyDescent="0.3">
      <c r="A106" s="16">
        <v>1107</v>
      </c>
      <c r="B106" s="15" t="s">
        <v>1155</v>
      </c>
      <c r="C106" s="14">
        <v>6521.5649999999996</v>
      </c>
      <c r="D106" s="14">
        <v>2999.2542999999996</v>
      </c>
      <c r="E106" s="14">
        <v>3030.8249999999998</v>
      </c>
      <c r="F106" s="13">
        <v>2855.52711</v>
      </c>
      <c r="G106" s="12">
        <f t="shared" si="4"/>
        <v>-143.72718999999961</v>
      </c>
      <c r="H106" s="11">
        <f t="shared" si="5"/>
        <v>-4.7920974890325117E-2</v>
      </c>
    </row>
    <row r="107" spans="1:8" ht="16.5" customHeight="1" x14ac:dyDescent="0.3">
      <c r="A107" s="16">
        <v>1108</v>
      </c>
      <c r="B107" s="15" t="s">
        <v>1154</v>
      </c>
      <c r="C107" s="14">
        <v>1038.3395</v>
      </c>
      <c r="D107" s="14">
        <v>1128.6418200000001</v>
      </c>
      <c r="E107" s="14">
        <v>672.51170400000001</v>
      </c>
      <c r="F107" s="13">
        <v>988.63460999999995</v>
      </c>
      <c r="G107" s="12">
        <f t="shared" si="4"/>
        <v>-140.0072100000001</v>
      </c>
      <c r="H107" s="11">
        <f t="shared" si="5"/>
        <v>-0.12404928429818425</v>
      </c>
    </row>
    <row r="108" spans="1:8" ht="16.5" customHeight="1" x14ac:dyDescent="0.3">
      <c r="A108" s="16">
        <v>1109</v>
      </c>
      <c r="B108" s="15" t="s">
        <v>1153</v>
      </c>
      <c r="C108" s="14">
        <v>739.28499999999997</v>
      </c>
      <c r="D108" s="14">
        <v>1364.64436</v>
      </c>
      <c r="E108" s="14">
        <v>858.39700000000005</v>
      </c>
      <c r="F108" s="13">
        <v>1834.8121999999998</v>
      </c>
      <c r="G108" s="12">
        <f t="shared" si="4"/>
        <v>470.16783999999984</v>
      </c>
      <c r="H108" s="11">
        <f t="shared" si="5"/>
        <v>0.34453506992840233</v>
      </c>
    </row>
    <row r="109" spans="1:8" ht="16.5" customHeight="1" x14ac:dyDescent="0.3">
      <c r="A109" s="16">
        <v>1201</v>
      </c>
      <c r="B109" s="15" t="s">
        <v>1152</v>
      </c>
      <c r="C109" s="14">
        <v>373.79651200000001</v>
      </c>
      <c r="D109" s="14">
        <v>570.84844999999996</v>
      </c>
      <c r="E109" s="14">
        <v>1356.0815299999999</v>
      </c>
      <c r="F109" s="13">
        <v>1823.63006</v>
      </c>
      <c r="G109" s="12">
        <f t="shared" si="4"/>
        <v>1252.78161</v>
      </c>
      <c r="H109" s="11">
        <f t="shared" si="5"/>
        <v>2.1945957985871734</v>
      </c>
    </row>
    <row r="110" spans="1:8" ht="16.5" customHeight="1" x14ac:dyDescent="0.3">
      <c r="A110" s="16">
        <v>1202</v>
      </c>
      <c r="B110" s="15" t="s">
        <v>1151</v>
      </c>
      <c r="C110" s="14">
        <v>5451.5659999999998</v>
      </c>
      <c r="D110" s="14">
        <v>8160.6695999999993</v>
      </c>
      <c r="E110" s="14">
        <v>8517.7325099999998</v>
      </c>
      <c r="F110" s="13">
        <v>14688.44794</v>
      </c>
      <c r="G110" s="12">
        <f t="shared" si="4"/>
        <v>6527.7783400000008</v>
      </c>
      <c r="H110" s="11">
        <f t="shared" si="5"/>
        <v>0.7999071963408495</v>
      </c>
    </row>
    <row r="111" spans="1:8" ht="16.5" customHeight="1" x14ac:dyDescent="0.3">
      <c r="A111" s="16">
        <v>1203</v>
      </c>
      <c r="B111" s="15" t="s">
        <v>1150</v>
      </c>
      <c r="C111" s="14">
        <v>0</v>
      </c>
      <c r="D111" s="14">
        <v>0</v>
      </c>
      <c r="E111" s="14">
        <v>0</v>
      </c>
      <c r="F111" s="13">
        <v>0</v>
      </c>
      <c r="G111" s="12">
        <f t="shared" si="4"/>
        <v>0</v>
      </c>
      <c r="H111" s="11" t="str">
        <f t="shared" si="5"/>
        <v/>
      </c>
    </row>
    <row r="112" spans="1:8" ht="16.5" customHeight="1" x14ac:dyDescent="0.3">
      <c r="A112" s="16">
        <v>1204</v>
      </c>
      <c r="B112" s="15" t="s">
        <v>1149</v>
      </c>
      <c r="C112" s="14">
        <v>25.98865</v>
      </c>
      <c r="D112" s="14">
        <v>31.61204</v>
      </c>
      <c r="E112" s="14">
        <v>66.101300000000009</v>
      </c>
      <c r="F112" s="13">
        <v>125.89634</v>
      </c>
      <c r="G112" s="12">
        <f t="shared" si="4"/>
        <v>94.284300000000002</v>
      </c>
      <c r="H112" s="11">
        <f t="shared" si="5"/>
        <v>2.9825439927318831</v>
      </c>
    </row>
    <row r="113" spans="1:8" ht="16.5" customHeight="1" x14ac:dyDescent="0.3">
      <c r="A113" s="16">
        <v>1205</v>
      </c>
      <c r="B113" s="15" t="s">
        <v>1148</v>
      </c>
      <c r="C113" s="14">
        <v>119.17444999999999</v>
      </c>
      <c r="D113" s="14">
        <v>988.76960999999994</v>
      </c>
      <c r="E113" s="14">
        <v>15136.875599999999</v>
      </c>
      <c r="F113" s="13">
        <v>11203.018039999999</v>
      </c>
      <c r="G113" s="12">
        <f t="shared" si="4"/>
        <v>10214.24843</v>
      </c>
      <c r="H113" s="11">
        <f t="shared" si="5"/>
        <v>10.330261293123684</v>
      </c>
    </row>
    <row r="114" spans="1:8" ht="16.5" customHeight="1" x14ac:dyDescent="0.3">
      <c r="A114" s="16">
        <v>1206</v>
      </c>
      <c r="B114" s="15" t="s">
        <v>1147</v>
      </c>
      <c r="C114" s="14">
        <v>15742.650557999999</v>
      </c>
      <c r="D114" s="14">
        <v>162412.47190999999</v>
      </c>
      <c r="E114" s="14">
        <v>20659.068438999999</v>
      </c>
      <c r="F114" s="13">
        <v>172707.23997999998</v>
      </c>
      <c r="G114" s="12">
        <f t="shared" si="4"/>
        <v>10294.768069999991</v>
      </c>
      <c r="H114" s="11">
        <f t="shared" si="5"/>
        <v>6.3386561074600126E-2</v>
      </c>
    </row>
    <row r="115" spans="1:8" ht="16.5" customHeight="1" x14ac:dyDescent="0.3">
      <c r="A115" s="16">
        <v>1207</v>
      </c>
      <c r="B115" s="15" t="s">
        <v>1146</v>
      </c>
      <c r="C115" s="14">
        <v>2118.362654952</v>
      </c>
      <c r="D115" s="14">
        <v>4206.7015000000001</v>
      </c>
      <c r="E115" s="14">
        <v>3259.3113892799997</v>
      </c>
      <c r="F115" s="13">
        <v>7260.5012900000002</v>
      </c>
      <c r="G115" s="12">
        <f t="shared" si="4"/>
        <v>3053.79979</v>
      </c>
      <c r="H115" s="11">
        <f t="shared" si="5"/>
        <v>0.72593688665573253</v>
      </c>
    </row>
    <row r="116" spans="1:8" ht="16.5" customHeight="1" x14ac:dyDescent="0.3">
      <c r="A116" s="16">
        <v>1208</v>
      </c>
      <c r="B116" s="15" t="s">
        <v>1145</v>
      </c>
      <c r="C116" s="14">
        <v>9.8807999999999989</v>
      </c>
      <c r="D116" s="14">
        <v>14.62351</v>
      </c>
      <c r="E116" s="14">
        <v>52.882400000000004</v>
      </c>
      <c r="F116" s="13">
        <v>81.727999999999994</v>
      </c>
      <c r="G116" s="12">
        <f t="shared" si="4"/>
        <v>67.104489999999998</v>
      </c>
      <c r="H116" s="11">
        <f t="shared" si="5"/>
        <v>4.588808705980985</v>
      </c>
    </row>
    <row r="117" spans="1:8" ht="16.5" customHeight="1" x14ac:dyDescent="0.3">
      <c r="A117" s="16">
        <v>1209</v>
      </c>
      <c r="B117" s="15" t="s">
        <v>1144</v>
      </c>
      <c r="C117" s="14">
        <v>1551.2923409539999</v>
      </c>
      <c r="D117" s="14">
        <v>33447.592329999999</v>
      </c>
      <c r="E117" s="14">
        <v>1783.5944880289999</v>
      </c>
      <c r="F117" s="13">
        <v>45138.763579999999</v>
      </c>
      <c r="G117" s="12">
        <f t="shared" si="4"/>
        <v>11691.171249999999</v>
      </c>
      <c r="H117" s="11">
        <f t="shared" si="5"/>
        <v>0.34953700507506752</v>
      </c>
    </row>
    <row r="118" spans="1:8" ht="16.5" customHeight="1" x14ac:dyDescent="0.3">
      <c r="A118" s="16">
        <v>1210</v>
      </c>
      <c r="B118" s="15" t="s">
        <v>1143</v>
      </c>
      <c r="C118" s="14">
        <v>59.295000000000002</v>
      </c>
      <c r="D118" s="14">
        <v>497.96737999999999</v>
      </c>
      <c r="E118" s="14">
        <v>93.295000000000002</v>
      </c>
      <c r="F118" s="13">
        <v>1325.5689199999999</v>
      </c>
      <c r="G118" s="12">
        <f t="shared" si="4"/>
        <v>827.60153999999989</v>
      </c>
      <c r="H118" s="11">
        <f t="shared" si="5"/>
        <v>1.6619593436019844</v>
      </c>
    </row>
    <row r="119" spans="1:8" ht="16.5" customHeight="1" x14ac:dyDescent="0.3">
      <c r="A119" s="16">
        <v>1211</v>
      </c>
      <c r="B119" s="15" t="s">
        <v>1142</v>
      </c>
      <c r="C119" s="14">
        <v>253.59646499999999</v>
      </c>
      <c r="D119" s="14">
        <v>904.25699999999995</v>
      </c>
      <c r="E119" s="14">
        <v>420.48196000000002</v>
      </c>
      <c r="F119" s="13">
        <v>1275.98892</v>
      </c>
      <c r="G119" s="12">
        <f t="shared" si="4"/>
        <v>371.73192000000006</v>
      </c>
      <c r="H119" s="11">
        <f t="shared" si="5"/>
        <v>0.41109100620730621</v>
      </c>
    </row>
    <row r="120" spans="1:8" ht="25.5" customHeight="1" x14ac:dyDescent="0.3">
      <c r="A120" s="16">
        <v>1212</v>
      </c>
      <c r="B120" s="15" t="s">
        <v>1141</v>
      </c>
      <c r="C120" s="14">
        <v>474.58953499999996</v>
      </c>
      <c r="D120" s="14">
        <v>1404.9249</v>
      </c>
      <c r="E120" s="14">
        <v>528.61971400000004</v>
      </c>
      <c r="F120" s="13">
        <v>2324.5245099999997</v>
      </c>
      <c r="G120" s="12">
        <f t="shared" si="4"/>
        <v>919.59960999999976</v>
      </c>
      <c r="H120" s="11">
        <f t="shared" si="5"/>
        <v>0.65455428258122539</v>
      </c>
    </row>
    <row r="121" spans="1:8" ht="16.5" customHeight="1" x14ac:dyDescent="0.3">
      <c r="A121" s="16">
        <v>1213</v>
      </c>
      <c r="B121" s="15" t="s">
        <v>1140</v>
      </c>
      <c r="C121" s="14">
        <v>0</v>
      </c>
      <c r="D121" s="14">
        <v>0</v>
      </c>
      <c r="E121" s="14">
        <v>23.689</v>
      </c>
      <c r="F121" s="13">
        <v>10.13998</v>
      </c>
      <c r="G121" s="12">
        <f t="shared" si="4"/>
        <v>10.13998</v>
      </c>
      <c r="H121" s="11" t="str">
        <f t="shared" si="5"/>
        <v/>
      </c>
    </row>
    <row r="122" spans="1:8" ht="16.5" customHeight="1" x14ac:dyDescent="0.3">
      <c r="A122" s="16">
        <v>1214</v>
      </c>
      <c r="B122" s="15" t="s">
        <v>1139</v>
      </c>
      <c r="C122" s="14">
        <v>9.0660000000000007</v>
      </c>
      <c r="D122" s="14">
        <v>39.910769999999999</v>
      </c>
      <c r="E122" s="14">
        <v>23.13552</v>
      </c>
      <c r="F122" s="13">
        <v>26.034209999999998</v>
      </c>
      <c r="G122" s="12">
        <f t="shared" si="4"/>
        <v>-13.876560000000001</v>
      </c>
      <c r="H122" s="11">
        <f t="shared" si="5"/>
        <v>-0.34768960859437192</v>
      </c>
    </row>
    <row r="123" spans="1:8" ht="16.5" customHeight="1" x14ac:dyDescent="0.3">
      <c r="A123" s="16">
        <v>1301</v>
      </c>
      <c r="B123" s="15" t="s">
        <v>1138</v>
      </c>
      <c r="C123" s="14">
        <v>9.1880799999999994</v>
      </c>
      <c r="D123" s="14">
        <v>40.719120000000004</v>
      </c>
      <c r="E123" s="14">
        <v>18.308340000000001</v>
      </c>
      <c r="F123" s="13">
        <v>104.58825</v>
      </c>
      <c r="G123" s="12">
        <f t="shared" si="4"/>
        <v>63.869129999999998</v>
      </c>
      <c r="H123" s="11">
        <f t="shared" si="5"/>
        <v>1.5685292314765151</v>
      </c>
    </row>
    <row r="124" spans="1:8" ht="16.5" customHeight="1" x14ac:dyDescent="0.3">
      <c r="A124" s="16">
        <v>1302</v>
      </c>
      <c r="B124" s="15" t="s">
        <v>1137</v>
      </c>
      <c r="C124" s="14">
        <v>862.60745195999993</v>
      </c>
      <c r="D124" s="14">
        <v>8903.334859999999</v>
      </c>
      <c r="E124" s="14">
        <v>985.20687075000001</v>
      </c>
      <c r="F124" s="13">
        <v>11770.23682</v>
      </c>
      <c r="G124" s="12">
        <f t="shared" si="4"/>
        <v>2866.9019600000011</v>
      </c>
      <c r="H124" s="11">
        <f t="shared" si="5"/>
        <v>0.3220031600608585</v>
      </c>
    </row>
    <row r="125" spans="1:8" ht="16.5" customHeight="1" x14ac:dyDescent="0.3">
      <c r="A125" s="16">
        <v>1401</v>
      </c>
      <c r="B125" s="15" t="s">
        <v>1136</v>
      </c>
      <c r="C125" s="14">
        <v>72.438500000000005</v>
      </c>
      <c r="D125" s="14">
        <v>99.243589999999998</v>
      </c>
      <c r="E125" s="14">
        <v>39.032499999999999</v>
      </c>
      <c r="F125" s="13">
        <v>76.602639999999994</v>
      </c>
      <c r="G125" s="12">
        <f t="shared" si="4"/>
        <v>-22.640950000000004</v>
      </c>
      <c r="H125" s="11">
        <f t="shared" si="5"/>
        <v>-0.22813513698970386</v>
      </c>
    </row>
    <row r="126" spans="1:8" ht="16.5" customHeight="1" x14ac:dyDescent="0.3">
      <c r="A126" s="16">
        <v>1404</v>
      </c>
      <c r="B126" s="15" t="s">
        <v>1135</v>
      </c>
      <c r="C126" s="14">
        <v>8203.0578800000003</v>
      </c>
      <c r="D126" s="14">
        <v>1205.8529900000001</v>
      </c>
      <c r="E126" s="14">
        <v>882.66896999999994</v>
      </c>
      <c r="F126" s="13">
        <v>261.41822999999999</v>
      </c>
      <c r="G126" s="12">
        <f t="shared" si="4"/>
        <v>-944.4347600000001</v>
      </c>
      <c r="H126" s="11">
        <f t="shared" si="5"/>
        <v>-0.7832088719206145</v>
      </c>
    </row>
    <row r="127" spans="1:8" ht="16.5" customHeight="1" x14ac:dyDescent="0.3">
      <c r="A127" s="16">
        <v>1501</v>
      </c>
      <c r="B127" s="15" t="s">
        <v>1134</v>
      </c>
      <c r="C127" s="14">
        <v>41.411000000000001</v>
      </c>
      <c r="D127" s="14">
        <v>85.723100000000002</v>
      </c>
      <c r="E127" s="14">
        <v>219.82</v>
      </c>
      <c r="F127" s="13">
        <v>172.09858</v>
      </c>
      <c r="G127" s="12">
        <f t="shared" si="4"/>
        <v>86.375479999999996</v>
      </c>
      <c r="H127" s="11">
        <f t="shared" si="5"/>
        <v>1.0076103174056934</v>
      </c>
    </row>
    <row r="128" spans="1:8" ht="25.5" customHeight="1" x14ac:dyDescent="0.3">
      <c r="A128" s="16">
        <v>1502</v>
      </c>
      <c r="B128" s="15" t="s">
        <v>1133</v>
      </c>
      <c r="C128" s="14">
        <v>221.36332999999999</v>
      </c>
      <c r="D128" s="14">
        <v>88.833359999999999</v>
      </c>
      <c r="E128" s="14">
        <v>1014.96126</v>
      </c>
      <c r="F128" s="13">
        <v>493.36059</v>
      </c>
      <c r="G128" s="12">
        <f t="shared" si="4"/>
        <v>404.52723000000003</v>
      </c>
      <c r="H128" s="11">
        <f t="shared" si="5"/>
        <v>4.5537760814180626</v>
      </c>
    </row>
    <row r="129" spans="1:8" ht="16.5" customHeight="1" x14ac:dyDescent="0.3">
      <c r="A129" s="16">
        <v>1503</v>
      </c>
      <c r="B129" s="15" t="s">
        <v>1132</v>
      </c>
      <c r="C129" s="14">
        <v>0</v>
      </c>
      <c r="D129" s="14">
        <v>0</v>
      </c>
      <c r="E129" s="14">
        <v>0</v>
      </c>
      <c r="F129" s="13">
        <v>0</v>
      </c>
      <c r="G129" s="12">
        <f t="shared" si="4"/>
        <v>0</v>
      </c>
      <c r="H129" s="11" t="str">
        <f t="shared" si="5"/>
        <v/>
      </c>
    </row>
    <row r="130" spans="1:8" ht="16.5" customHeight="1" x14ac:dyDescent="0.3">
      <c r="A130" s="16">
        <v>1504</v>
      </c>
      <c r="B130" s="15" t="s">
        <v>1131</v>
      </c>
      <c r="C130" s="14">
        <v>79.942729</v>
      </c>
      <c r="D130" s="14">
        <v>514.13368000000003</v>
      </c>
      <c r="E130" s="14">
        <v>110.091545</v>
      </c>
      <c r="F130" s="13">
        <v>530.28023999999994</v>
      </c>
      <c r="G130" s="12">
        <f t="shared" si="4"/>
        <v>16.146559999999909</v>
      </c>
      <c r="H130" s="11">
        <f t="shared" si="5"/>
        <v>3.1405373015049136E-2</v>
      </c>
    </row>
    <row r="131" spans="1:8" ht="16.5" customHeight="1" x14ac:dyDescent="0.3">
      <c r="A131" s="16">
        <v>1505</v>
      </c>
      <c r="B131" s="15" t="s">
        <v>1130</v>
      </c>
      <c r="C131" s="14">
        <v>2</v>
      </c>
      <c r="D131" s="14">
        <v>25.48169</v>
      </c>
      <c r="E131" s="14">
        <v>6</v>
      </c>
      <c r="F131" s="13">
        <v>89.083770000000001</v>
      </c>
      <c r="G131" s="12">
        <f t="shared" si="4"/>
        <v>63.602080000000001</v>
      </c>
      <c r="H131" s="11">
        <f t="shared" si="5"/>
        <v>2.4959914354189223</v>
      </c>
    </row>
    <row r="132" spans="1:8" ht="16.5" customHeight="1" x14ac:dyDescent="0.3">
      <c r="A132" s="16">
        <v>1506</v>
      </c>
      <c r="B132" s="15" t="s">
        <v>1129</v>
      </c>
      <c r="C132" s="14">
        <v>5.2525000000000004</v>
      </c>
      <c r="D132" s="14">
        <v>13.62378</v>
      </c>
      <c r="E132" s="14">
        <v>2.5325000000000002</v>
      </c>
      <c r="F132" s="13">
        <v>8.5211100000000002</v>
      </c>
      <c r="G132" s="12">
        <f t="shared" si="4"/>
        <v>-5.1026699999999998</v>
      </c>
      <c r="H132" s="11">
        <f t="shared" si="5"/>
        <v>-0.37454142682867747</v>
      </c>
    </row>
    <row r="133" spans="1:8" ht="16.5" customHeight="1" x14ac:dyDescent="0.3">
      <c r="A133" s="16">
        <v>1507</v>
      </c>
      <c r="B133" s="15" t="s">
        <v>1128</v>
      </c>
      <c r="C133" s="14">
        <v>13.84746</v>
      </c>
      <c r="D133" s="14">
        <v>76.710610000000003</v>
      </c>
      <c r="E133" s="14">
        <v>149.369</v>
      </c>
      <c r="F133" s="13">
        <v>148.89335</v>
      </c>
      <c r="G133" s="12">
        <f t="shared" si="4"/>
        <v>72.182739999999995</v>
      </c>
      <c r="H133" s="11">
        <f t="shared" si="5"/>
        <v>0.94097465787327195</v>
      </c>
    </row>
    <row r="134" spans="1:8" ht="16.5" customHeight="1" x14ac:dyDescent="0.3">
      <c r="A134" s="16">
        <v>1508</v>
      </c>
      <c r="B134" s="15" t="s">
        <v>1127</v>
      </c>
      <c r="C134" s="14">
        <v>2.5284599999999999</v>
      </c>
      <c r="D134" s="14">
        <v>8.8081700000000005</v>
      </c>
      <c r="E134" s="14">
        <v>0.59340999999999999</v>
      </c>
      <c r="F134" s="13">
        <v>2.34361</v>
      </c>
      <c r="G134" s="12">
        <f t="shared" si="4"/>
        <v>-6.4645600000000005</v>
      </c>
      <c r="H134" s="11">
        <f t="shared" si="5"/>
        <v>-0.73392770575499788</v>
      </c>
    </row>
    <row r="135" spans="1:8" ht="16.5" customHeight="1" x14ac:dyDescent="0.3">
      <c r="A135" s="16">
        <v>1509</v>
      </c>
      <c r="B135" s="15" t="s">
        <v>1126</v>
      </c>
      <c r="C135" s="14">
        <v>490.70384999999999</v>
      </c>
      <c r="D135" s="14">
        <v>2627.8676299999997</v>
      </c>
      <c r="E135" s="14">
        <v>654.69193999999993</v>
      </c>
      <c r="F135" s="13">
        <v>4598.9598399999995</v>
      </c>
      <c r="G135" s="12">
        <f t="shared" ref="G135:G198" si="6">F135-D135</f>
        <v>1971.0922099999998</v>
      </c>
      <c r="H135" s="11">
        <f t="shared" ref="H135:H198" si="7">IF(D135&lt;&gt;0,G135/D135,"")</f>
        <v>0.75007286801580642</v>
      </c>
    </row>
    <row r="136" spans="1:8" ht="16.5" customHeight="1" x14ac:dyDescent="0.3">
      <c r="A136" s="16">
        <v>1510</v>
      </c>
      <c r="B136" s="15" t="s">
        <v>1125</v>
      </c>
      <c r="C136" s="14">
        <v>180.80069599999999</v>
      </c>
      <c r="D136" s="14">
        <v>467.13923999999997</v>
      </c>
      <c r="E136" s="14">
        <v>174.13863899999998</v>
      </c>
      <c r="F136" s="13">
        <v>703.58215000000007</v>
      </c>
      <c r="G136" s="12">
        <f t="shared" si="6"/>
        <v>236.4429100000001</v>
      </c>
      <c r="H136" s="11">
        <f t="shared" si="7"/>
        <v>0.50615082132684919</v>
      </c>
    </row>
    <row r="137" spans="1:8" ht="16.5" customHeight="1" x14ac:dyDescent="0.3">
      <c r="A137" s="16">
        <v>1511</v>
      </c>
      <c r="B137" s="15" t="s">
        <v>1124</v>
      </c>
      <c r="C137" s="14">
        <v>54455.343399999998</v>
      </c>
      <c r="D137" s="14">
        <v>75320.494980000003</v>
      </c>
      <c r="E137" s="14">
        <v>32890.925999999999</v>
      </c>
      <c r="F137" s="13">
        <v>44378.551659999997</v>
      </c>
      <c r="G137" s="12">
        <f t="shared" si="6"/>
        <v>-30941.943320000006</v>
      </c>
      <c r="H137" s="11">
        <f t="shared" si="7"/>
        <v>-0.4108037703179736</v>
      </c>
    </row>
    <row r="138" spans="1:8" ht="16.5" customHeight="1" x14ac:dyDescent="0.3">
      <c r="A138" s="16">
        <v>1512</v>
      </c>
      <c r="B138" s="15" t="s">
        <v>1123</v>
      </c>
      <c r="C138" s="14">
        <v>907.62721999999997</v>
      </c>
      <c r="D138" s="14">
        <v>2068.4929999999999</v>
      </c>
      <c r="E138" s="14">
        <v>232.46925874999999</v>
      </c>
      <c r="F138" s="13">
        <v>287.50846000000001</v>
      </c>
      <c r="G138" s="12">
        <f t="shared" si="6"/>
        <v>-1780.9845399999999</v>
      </c>
      <c r="H138" s="11">
        <f t="shared" si="7"/>
        <v>-0.86100583371565675</v>
      </c>
    </row>
    <row r="139" spans="1:8" ht="16.5" customHeight="1" x14ac:dyDescent="0.3">
      <c r="A139" s="16">
        <v>1513</v>
      </c>
      <c r="B139" s="15" t="s">
        <v>1122</v>
      </c>
      <c r="C139" s="14">
        <v>1799.6385009999999</v>
      </c>
      <c r="D139" s="14">
        <v>4178.0535300000001</v>
      </c>
      <c r="E139" s="14">
        <v>3365.1026189999998</v>
      </c>
      <c r="F139" s="13">
        <v>6182.8434000000007</v>
      </c>
      <c r="G139" s="12">
        <f t="shared" si="6"/>
        <v>2004.7898700000005</v>
      </c>
      <c r="H139" s="11">
        <f t="shared" si="7"/>
        <v>0.47983824419789101</v>
      </c>
    </row>
    <row r="140" spans="1:8" ht="16.5" customHeight="1" x14ac:dyDescent="0.3">
      <c r="A140" s="16">
        <v>1514</v>
      </c>
      <c r="B140" s="15" t="s">
        <v>1121</v>
      </c>
      <c r="C140" s="14">
        <v>1760.9377930000001</v>
      </c>
      <c r="D140" s="14">
        <v>2701.6089500000003</v>
      </c>
      <c r="E140" s="14">
        <v>75.477564999999998</v>
      </c>
      <c r="F140" s="13">
        <v>200.76838000000001</v>
      </c>
      <c r="G140" s="12">
        <f t="shared" si="6"/>
        <v>-2500.8405700000003</v>
      </c>
      <c r="H140" s="11">
        <f t="shared" si="7"/>
        <v>-0.9256856252271447</v>
      </c>
    </row>
    <row r="141" spans="1:8" ht="16.5" customHeight="1" x14ac:dyDescent="0.3">
      <c r="A141" s="16">
        <v>1515</v>
      </c>
      <c r="B141" s="15" t="s">
        <v>1120</v>
      </c>
      <c r="C141" s="14">
        <v>234.18206400000003</v>
      </c>
      <c r="D141" s="14">
        <v>979.39141000000097</v>
      </c>
      <c r="E141" s="14">
        <v>355.87119999999999</v>
      </c>
      <c r="F141" s="13">
        <v>1634.2332900000001</v>
      </c>
      <c r="G141" s="12">
        <f t="shared" si="6"/>
        <v>654.84187999999915</v>
      </c>
      <c r="H141" s="11">
        <f t="shared" si="7"/>
        <v>0.66862122060065698</v>
      </c>
    </row>
    <row r="142" spans="1:8" ht="16.5" customHeight="1" x14ac:dyDescent="0.3">
      <c r="A142" s="16">
        <v>1516</v>
      </c>
      <c r="B142" s="15" t="s">
        <v>1119</v>
      </c>
      <c r="C142" s="14">
        <v>3292.2637999999997</v>
      </c>
      <c r="D142" s="14">
        <v>8027.6049800000001</v>
      </c>
      <c r="E142" s="14">
        <v>6132.7200999999995</v>
      </c>
      <c r="F142" s="13">
        <v>14823.29319</v>
      </c>
      <c r="G142" s="12">
        <f t="shared" si="6"/>
        <v>6795.6882100000003</v>
      </c>
      <c r="H142" s="11">
        <f t="shared" si="7"/>
        <v>0.84653993649797155</v>
      </c>
    </row>
    <row r="143" spans="1:8" ht="16.5" customHeight="1" x14ac:dyDescent="0.3">
      <c r="A143" s="16">
        <v>1517</v>
      </c>
      <c r="B143" s="15" t="s">
        <v>1118</v>
      </c>
      <c r="C143" s="14">
        <v>3155.3700542000001</v>
      </c>
      <c r="D143" s="14">
        <v>10635.57194</v>
      </c>
      <c r="E143" s="14">
        <v>4818.8343883999996</v>
      </c>
      <c r="F143" s="13">
        <v>17709.49538</v>
      </c>
      <c r="G143" s="12">
        <f t="shared" si="6"/>
        <v>7073.9234400000005</v>
      </c>
      <c r="H143" s="11">
        <f t="shared" si="7"/>
        <v>0.6651192319423116</v>
      </c>
    </row>
    <row r="144" spans="1:8" ht="16.5" customHeight="1" x14ac:dyDescent="0.3">
      <c r="A144" s="16">
        <v>1518</v>
      </c>
      <c r="B144" s="15" t="s">
        <v>1117</v>
      </c>
      <c r="C144" s="14">
        <v>215.85595000000001</v>
      </c>
      <c r="D144" s="14">
        <v>438.11216999999999</v>
      </c>
      <c r="E144" s="14">
        <v>261.25897399999997</v>
      </c>
      <c r="F144" s="13">
        <v>679.87903000000006</v>
      </c>
      <c r="G144" s="12">
        <f t="shared" si="6"/>
        <v>241.76686000000007</v>
      </c>
      <c r="H144" s="11">
        <f t="shared" si="7"/>
        <v>0.55183780902502677</v>
      </c>
    </row>
    <row r="145" spans="1:8" ht="16.5" customHeight="1" x14ac:dyDescent="0.3">
      <c r="A145" s="16">
        <v>1520</v>
      </c>
      <c r="B145" s="15" t="s">
        <v>1116</v>
      </c>
      <c r="C145" s="14">
        <v>3241.3969999999999</v>
      </c>
      <c r="D145" s="14">
        <v>2059.1586200000002</v>
      </c>
      <c r="E145" s="14">
        <v>828.25</v>
      </c>
      <c r="F145" s="13">
        <v>271.33231999999998</v>
      </c>
      <c r="G145" s="12">
        <f t="shared" si="6"/>
        <v>-1787.8263000000002</v>
      </c>
      <c r="H145" s="11">
        <f t="shared" si="7"/>
        <v>-0.86823146242128746</v>
      </c>
    </row>
    <row r="146" spans="1:8" ht="16.5" customHeight="1" x14ac:dyDescent="0.3">
      <c r="A146" s="16">
        <v>1521</v>
      </c>
      <c r="B146" s="15" t="s">
        <v>1115</v>
      </c>
      <c r="C146" s="14">
        <v>13.315719999999999</v>
      </c>
      <c r="D146" s="14">
        <v>58.060580000000002</v>
      </c>
      <c r="E146" s="14">
        <v>29.865452000000001</v>
      </c>
      <c r="F146" s="13">
        <v>164.78889000000001</v>
      </c>
      <c r="G146" s="12">
        <f t="shared" si="6"/>
        <v>106.72831000000001</v>
      </c>
      <c r="H146" s="11">
        <f t="shared" si="7"/>
        <v>1.8382232833361294</v>
      </c>
    </row>
    <row r="147" spans="1:8" ht="16.5" customHeight="1" x14ac:dyDescent="0.3">
      <c r="A147" s="16">
        <v>1522</v>
      </c>
      <c r="B147" s="15" t="s">
        <v>1114</v>
      </c>
      <c r="C147" s="14">
        <v>0</v>
      </c>
      <c r="D147" s="14">
        <v>0</v>
      </c>
      <c r="E147" s="14">
        <v>0</v>
      </c>
      <c r="F147" s="13">
        <v>0</v>
      </c>
      <c r="G147" s="12">
        <f t="shared" si="6"/>
        <v>0</v>
      </c>
      <c r="H147" s="11" t="str">
        <f t="shared" si="7"/>
        <v/>
      </c>
    </row>
    <row r="148" spans="1:8" ht="16.5" customHeight="1" x14ac:dyDescent="0.3">
      <c r="A148" s="16">
        <v>1601</v>
      </c>
      <c r="B148" s="15" t="s">
        <v>1113</v>
      </c>
      <c r="C148" s="14">
        <v>1603.7069759999999</v>
      </c>
      <c r="D148" s="14">
        <v>4701.71065</v>
      </c>
      <c r="E148" s="14">
        <v>2128.3689330000002</v>
      </c>
      <c r="F148" s="13">
        <v>7099.0892800000001</v>
      </c>
      <c r="G148" s="12">
        <f t="shared" si="6"/>
        <v>2397.3786300000002</v>
      </c>
      <c r="H148" s="11">
        <f t="shared" si="7"/>
        <v>0.5098949740771479</v>
      </c>
    </row>
    <row r="149" spans="1:8" ht="16.5" customHeight="1" x14ac:dyDescent="0.3">
      <c r="A149" s="16">
        <v>1602</v>
      </c>
      <c r="B149" s="15" t="s">
        <v>1112</v>
      </c>
      <c r="C149" s="14">
        <v>4033.9587799999999</v>
      </c>
      <c r="D149" s="14">
        <v>11617.66843</v>
      </c>
      <c r="E149" s="14">
        <v>1978.0471240000002</v>
      </c>
      <c r="F149" s="13">
        <v>8445.1821799999998</v>
      </c>
      <c r="G149" s="12">
        <f t="shared" si="6"/>
        <v>-3172.4862499999999</v>
      </c>
      <c r="H149" s="11">
        <f t="shared" si="7"/>
        <v>-0.27307426349057889</v>
      </c>
    </row>
    <row r="150" spans="1:8" ht="16.5" customHeight="1" x14ac:dyDescent="0.3">
      <c r="A150" s="16">
        <v>1603</v>
      </c>
      <c r="B150" s="15" t="s">
        <v>1111</v>
      </c>
      <c r="C150" s="14">
        <v>1.08</v>
      </c>
      <c r="D150" s="14">
        <v>17.682749999999999</v>
      </c>
      <c r="E150" s="14">
        <v>0.54</v>
      </c>
      <c r="F150" s="13">
        <v>8.402569999999999</v>
      </c>
      <c r="G150" s="12">
        <f t="shared" si="6"/>
        <v>-9.2801799999999997</v>
      </c>
      <c r="H150" s="11">
        <f t="shared" si="7"/>
        <v>-0.52481542746461951</v>
      </c>
    </row>
    <row r="151" spans="1:8" ht="16.5" customHeight="1" x14ac:dyDescent="0.3">
      <c r="A151" s="16">
        <v>1604</v>
      </c>
      <c r="B151" s="15" t="s">
        <v>1110</v>
      </c>
      <c r="C151" s="14">
        <v>7984.8904119999906</v>
      </c>
      <c r="D151" s="14">
        <v>25579.071889999999</v>
      </c>
      <c r="E151" s="14">
        <v>9232.8204239999886</v>
      </c>
      <c r="F151" s="13">
        <v>35022.044880000103</v>
      </c>
      <c r="G151" s="12">
        <f t="shared" si="6"/>
        <v>9442.9729900001039</v>
      </c>
      <c r="H151" s="11">
        <f t="shared" si="7"/>
        <v>0.36916792878993326</v>
      </c>
    </row>
    <row r="152" spans="1:8" ht="16.5" customHeight="1" x14ac:dyDescent="0.3">
      <c r="A152" s="16">
        <v>1605</v>
      </c>
      <c r="B152" s="15" t="s">
        <v>1109</v>
      </c>
      <c r="C152" s="14">
        <v>1419.221348</v>
      </c>
      <c r="D152" s="14">
        <v>6209.3148300000003</v>
      </c>
      <c r="E152" s="14">
        <v>2627.9686320000001</v>
      </c>
      <c r="F152" s="13">
        <v>11512.37257</v>
      </c>
      <c r="G152" s="12">
        <f t="shared" si="6"/>
        <v>5303.0577399999993</v>
      </c>
      <c r="H152" s="11">
        <f t="shared" si="7"/>
        <v>0.85404877755248221</v>
      </c>
    </row>
    <row r="153" spans="1:8" ht="25.5" customHeight="1" x14ac:dyDescent="0.3">
      <c r="A153" s="16">
        <v>1701</v>
      </c>
      <c r="B153" s="15" t="s">
        <v>1108</v>
      </c>
      <c r="C153" s="14">
        <v>4806.7388241999997</v>
      </c>
      <c r="D153" s="14">
        <v>3348.4028499999999</v>
      </c>
      <c r="E153" s="14">
        <v>832.35225060000005</v>
      </c>
      <c r="F153" s="13">
        <v>1008.9825699999999</v>
      </c>
      <c r="G153" s="12">
        <f t="shared" si="6"/>
        <v>-2339.4202800000003</v>
      </c>
      <c r="H153" s="11">
        <f t="shared" si="7"/>
        <v>-0.69866750949635592</v>
      </c>
    </row>
    <row r="154" spans="1:8" ht="16.5" customHeight="1" x14ac:dyDescent="0.3">
      <c r="A154" s="16">
        <v>1702</v>
      </c>
      <c r="B154" s="15" t="s">
        <v>1107</v>
      </c>
      <c r="C154" s="14">
        <v>5949.63511259999</v>
      </c>
      <c r="D154" s="14">
        <v>5069.8640599999999</v>
      </c>
      <c r="E154" s="14">
        <v>4698.1805140000006</v>
      </c>
      <c r="F154" s="13">
        <v>6101.8432199999997</v>
      </c>
      <c r="G154" s="12">
        <f t="shared" si="6"/>
        <v>1031.9791599999999</v>
      </c>
      <c r="H154" s="11">
        <f t="shared" si="7"/>
        <v>0.20355164315786406</v>
      </c>
    </row>
    <row r="155" spans="1:8" ht="16.5" customHeight="1" x14ac:dyDescent="0.3">
      <c r="A155" s="16">
        <v>1703</v>
      </c>
      <c r="B155" s="15" t="s">
        <v>1106</v>
      </c>
      <c r="C155" s="14">
        <v>0.8</v>
      </c>
      <c r="D155" s="14">
        <v>1.2916099999999999</v>
      </c>
      <c r="E155" s="14">
        <v>5.327</v>
      </c>
      <c r="F155" s="13">
        <v>8.0216000000000012</v>
      </c>
      <c r="G155" s="12">
        <f t="shared" si="6"/>
        <v>6.7299900000000008</v>
      </c>
      <c r="H155" s="11">
        <f t="shared" si="7"/>
        <v>5.2105434302924269</v>
      </c>
    </row>
    <row r="156" spans="1:8" ht="16.5" customHeight="1" x14ac:dyDescent="0.3">
      <c r="A156" s="16">
        <v>1704</v>
      </c>
      <c r="B156" s="15" t="s">
        <v>1105</v>
      </c>
      <c r="C156" s="14">
        <v>3924.9919909999999</v>
      </c>
      <c r="D156" s="14">
        <v>16791.81451</v>
      </c>
      <c r="E156" s="14">
        <v>6664.4901800000098</v>
      </c>
      <c r="F156" s="13">
        <v>31898.60327</v>
      </c>
      <c r="G156" s="12">
        <f t="shared" si="6"/>
        <v>15106.788759999999</v>
      </c>
      <c r="H156" s="11">
        <f t="shared" si="7"/>
        <v>0.89965195548125421</v>
      </c>
    </row>
    <row r="157" spans="1:8" ht="16.5" customHeight="1" x14ac:dyDescent="0.3">
      <c r="A157" s="16">
        <v>1801</v>
      </c>
      <c r="B157" s="15" t="s">
        <v>1104</v>
      </c>
      <c r="C157" s="14">
        <v>1496.2556000000002</v>
      </c>
      <c r="D157" s="14">
        <v>4980.1590900000001</v>
      </c>
      <c r="E157" s="14">
        <v>861.44793000000004</v>
      </c>
      <c r="F157" s="13">
        <v>2542.2555600000001</v>
      </c>
      <c r="G157" s="12">
        <f t="shared" si="6"/>
        <v>-2437.90353</v>
      </c>
      <c r="H157" s="11">
        <f t="shared" si="7"/>
        <v>-0.48952322324305508</v>
      </c>
    </row>
    <row r="158" spans="1:8" ht="16.5" customHeight="1" x14ac:dyDescent="0.3">
      <c r="A158" s="16">
        <v>1802</v>
      </c>
      <c r="B158" s="15" t="s">
        <v>1103</v>
      </c>
      <c r="C158" s="14">
        <v>914.16899999999998</v>
      </c>
      <c r="D158" s="14">
        <v>338.83231000000001</v>
      </c>
      <c r="E158" s="14">
        <v>764.25803000000008</v>
      </c>
      <c r="F158" s="13">
        <v>433.16766999999999</v>
      </c>
      <c r="G158" s="12">
        <f t="shared" si="6"/>
        <v>94.33535999999998</v>
      </c>
      <c r="H158" s="11">
        <f t="shared" si="7"/>
        <v>0.27841311827670739</v>
      </c>
    </row>
    <row r="159" spans="1:8" ht="16.5" customHeight="1" x14ac:dyDescent="0.3">
      <c r="A159" s="16">
        <v>1803</v>
      </c>
      <c r="B159" s="15" t="s">
        <v>1102</v>
      </c>
      <c r="C159" s="14">
        <v>3915.4018999999998</v>
      </c>
      <c r="D159" s="14">
        <v>14056.356589999999</v>
      </c>
      <c r="E159" s="14">
        <v>5201.3879999999999</v>
      </c>
      <c r="F159" s="13">
        <v>18961.52706</v>
      </c>
      <c r="G159" s="12">
        <f t="shared" si="6"/>
        <v>4905.1704700000009</v>
      </c>
      <c r="H159" s="11">
        <f t="shared" si="7"/>
        <v>0.34896457261831609</v>
      </c>
    </row>
    <row r="160" spans="1:8" ht="16.5" customHeight="1" x14ac:dyDescent="0.3">
      <c r="A160" s="16">
        <v>1804</v>
      </c>
      <c r="B160" s="15" t="s">
        <v>1101</v>
      </c>
      <c r="C160" s="14">
        <v>2532.54889</v>
      </c>
      <c r="D160" s="14">
        <v>13847.09081</v>
      </c>
      <c r="E160" s="14">
        <v>2873.7408300000002</v>
      </c>
      <c r="F160" s="13">
        <v>14212.40597</v>
      </c>
      <c r="G160" s="12">
        <f t="shared" si="6"/>
        <v>365.31516000000011</v>
      </c>
      <c r="H160" s="11">
        <f t="shared" si="7"/>
        <v>2.6382087401071945E-2</v>
      </c>
    </row>
    <row r="161" spans="1:8" ht="16.5" customHeight="1" x14ac:dyDescent="0.3">
      <c r="A161" s="16">
        <v>1805</v>
      </c>
      <c r="B161" s="15" t="s">
        <v>1100</v>
      </c>
      <c r="C161" s="14">
        <v>4045.3788100000002</v>
      </c>
      <c r="D161" s="14">
        <v>11095.423640000001</v>
      </c>
      <c r="E161" s="14">
        <v>4488.2889999999998</v>
      </c>
      <c r="F161" s="13">
        <v>13975.311439999999</v>
      </c>
      <c r="G161" s="12">
        <f t="shared" si="6"/>
        <v>2879.8877999999986</v>
      </c>
      <c r="H161" s="11">
        <f t="shared" si="7"/>
        <v>0.25955636246440772</v>
      </c>
    </row>
    <row r="162" spans="1:8" ht="16.5" customHeight="1" x14ac:dyDescent="0.3">
      <c r="A162" s="16">
        <v>1806</v>
      </c>
      <c r="B162" s="15" t="s">
        <v>1099</v>
      </c>
      <c r="C162" s="14">
        <v>9747.99268879999</v>
      </c>
      <c r="D162" s="14">
        <v>40808.669739999896</v>
      </c>
      <c r="E162" s="14">
        <v>12399.670756</v>
      </c>
      <c r="F162" s="13">
        <v>59315.799049999994</v>
      </c>
      <c r="G162" s="12">
        <f t="shared" si="6"/>
        <v>18507.129310000098</v>
      </c>
      <c r="H162" s="11">
        <f t="shared" si="7"/>
        <v>0.4535097426089279</v>
      </c>
    </row>
    <row r="163" spans="1:8" ht="16.5" customHeight="1" x14ac:dyDescent="0.3">
      <c r="A163" s="16">
        <v>1901</v>
      </c>
      <c r="B163" s="15" t="s">
        <v>1098</v>
      </c>
      <c r="C163" s="14">
        <v>5812.3640450000003</v>
      </c>
      <c r="D163" s="14">
        <v>23098.215370000002</v>
      </c>
      <c r="E163" s="14">
        <v>6877.5523730000205</v>
      </c>
      <c r="F163" s="13">
        <v>27897.304100000001</v>
      </c>
      <c r="G163" s="12">
        <f t="shared" si="6"/>
        <v>4799.0887299999995</v>
      </c>
      <c r="H163" s="11">
        <f t="shared" si="7"/>
        <v>0.20776881040918266</v>
      </c>
    </row>
    <row r="164" spans="1:8" ht="16.5" customHeight="1" x14ac:dyDescent="0.3">
      <c r="A164" s="16">
        <v>1902</v>
      </c>
      <c r="B164" s="15" t="s">
        <v>1097</v>
      </c>
      <c r="C164" s="14">
        <v>24037.620631999998</v>
      </c>
      <c r="D164" s="14">
        <v>29189.434280000001</v>
      </c>
      <c r="E164" s="14">
        <v>9755.1027419999391</v>
      </c>
      <c r="F164" s="13">
        <v>14331.45594</v>
      </c>
      <c r="G164" s="12">
        <f t="shared" si="6"/>
        <v>-14857.978340000001</v>
      </c>
      <c r="H164" s="11">
        <f t="shared" si="7"/>
        <v>-0.50901905797401437</v>
      </c>
    </row>
    <row r="165" spans="1:8" ht="16.5" customHeight="1" x14ac:dyDescent="0.3">
      <c r="A165" s="16">
        <v>1903</v>
      </c>
      <c r="B165" s="15" t="s">
        <v>1096</v>
      </c>
      <c r="C165" s="14">
        <v>11.306299999999998</v>
      </c>
      <c r="D165" s="14">
        <v>26.277279999999998</v>
      </c>
      <c r="E165" s="14">
        <v>33.3262</v>
      </c>
      <c r="F165" s="13">
        <v>96.040869999999998</v>
      </c>
      <c r="G165" s="12">
        <f t="shared" si="6"/>
        <v>69.763589999999994</v>
      </c>
      <c r="H165" s="11">
        <f t="shared" si="7"/>
        <v>2.6549014966541438</v>
      </c>
    </row>
    <row r="166" spans="1:8" ht="25.5" customHeight="1" x14ac:dyDescent="0.3">
      <c r="A166" s="16">
        <v>1904</v>
      </c>
      <c r="B166" s="15" t="s">
        <v>1095</v>
      </c>
      <c r="C166" s="14">
        <v>9592.801190000011</v>
      </c>
      <c r="D166" s="14">
        <v>12085.30387</v>
      </c>
      <c r="E166" s="14">
        <v>4889.6472789999998</v>
      </c>
      <c r="F166" s="13">
        <v>7509.5682999999899</v>
      </c>
      <c r="G166" s="12">
        <f t="shared" si="6"/>
        <v>-4575.7355700000098</v>
      </c>
      <c r="H166" s="11">
        <f t="shared" si="7"/>
        <v>-0.37861981951141538</v>
      </c>
    </row>
    <row r="167" spans="1:8" ht="16.5" customHeight="1" x14ac:dyDescent="0.3">
      <c r="A167" s="16">
        <v>1905</v>
      </c>
      <c r="B167" s="15" t="s">
        <v>1094</v>
      </c>
      <c r="C167" s="14">
        <v>10926.141396999999</v>
      </c>
      <c r="D167" s="14">
        <v>33725.431340000097</v>
      </c>
      <c r="E167" s="14">
        <v>12964.852229800001</v>
      </c>
      <c r="F167" s="13">
        <v>50441.5733799999</v>
      </c>
      <c r="G167" s="12">
        <f t="shared" si="6"/>
        <v>16716.142039999802</v>
      </c>
      <c r="H167" s="11">
        <f t="shared" si="7"/>
        <v>0.4956539138514619</v>
      </c>
    </row>
    <row r="168" spans="1:8" ht="16.5" customHeight="1" x14ac:dyDescent="0.3">
      <c r="A168" s="16">
        <v>2001</v>
      </c>
      <c r="B168" s="15" t="s">
        <v>1093</v>
      </c>
      <c r="C168" s="14">
        <v>846.25666400000102</v>
      </c>
      <c r="D168" s="14">
        <v>1416.96352</v>
      </c>
      <c r="E168" s="14">
        <v>3014.8657400000002</v>
      </c>
      <c r="F168" s="13">
        <v>3910.6263599999997</v>
      </c>
      <c r="G168" s="12">
        <f t="shared" si="6"/>
        <v>2493.66284</v>
      </c>
      <c r="H168" s="11">
        <f t="shared" si="7"/>
        <v>1.7598638248640304</v>
      </c>
    </row>
    <row r="169" spans="1:8" ht="16.5" customHeight="1" x14ac:dyDescent="0.3">
      <c r="A169" s="16">
        <v>2002</v>
      </c>
      <c r="B169" s="15" t="s">
        <v>1092</v>
      </c>
      <c r="C169" s="14">
        <v>2533.3776320000002</v>
      </c>
      <c r="D169" s="14">
        <v>3928.4679599999999</v>
      </c>
      <c r="E169" s="14">
        <v>8709.3373170000086</v>
      </c>
      <c r="F169" s="13">
        <v>15607.063320000001</v>
      </c>
      <c r="G169" s="12">
        <f t="shared" si="6"/>
        <v>11678.595360000001</v>
      </c>
      <c r="H169" s="11">
        <f t="shared" si="7"/>
        <v>2.9728116606556214</v>
      </c>
    </row>
    <row r="170" spans="1:8" ht="16.5" customHeight="1" x14ac:dyDescent="0.3">
      <c r="A170" s="16">
        <v>2003</v>
      </c>
      <c r="B170" s="15" t="s">
        <v>1091</v>
      </c>
      <c r="C170" s="14">
        <v>37.443798000000001</v>
      </c>
      <c r="D170" s="14">
        <v>45.91995</v>
      </c>
      <c r="E170" s="14">
        <v>140.03163599999999</v>
      </c>
      <c r="F170" s="13">
        <v>271.81</v>
      </c>
      <c r="G170" s="12">
        <f t="shared" si="6"/>
        <v>225.89005</v>
      </c>
      <c r="H170" s="11">
        <f t="shared" si="7"/>
        <v>4.9192137622101066</v>
      </c>
    </row>
    <row r="171" spans="1:8" ht="25.5" customHeight="1" x14ac:dyDescent="0.3">
      <c r="A171" s="16">
        <v>2004</v>
      </c>
      <c r="B171" s="15" t="s">
        <v>1090</v>
      </c>
      <c r="C171" s="14">
        <v>4680.3882000000003</v>
      </c>
      <c r="D171" s="14">
        <v>4559.4341599999998</v>
      </c>
      <c r="E171" s="14">
        <v>9306.9237459999986</v>
      </c>
      <c r="F171" s="13">
        <v>12094.66777</v>
      </c>
      <c r="G171" s="12">
        <f t="shared" si="6"/>
        <v>7535.2336100000002</v>
      </c>
      <c r="H171" s="11">
        <f t="shared" si="7"/>
        <v>1.6526685868406092</v>
      </c>
    </row>
    <row r="172" spans="1:8" ht="25.5" customHeight="1" x14ac:dyDescent="0.3">
      <c r="A172" s="16">
        <v>2005</v>
      </c>
      <c r="B172" s="15" t="s">
        <v>1089</v>
      </c>
      <c r="C172" s="14">
        <v>8891.3290340000094</v>
      </c>
      <c r="D172" s="14">
        <v>15021.20451</v>
      </c>
      <c r="E172" s="14">
        <v>11267.6174819999</v>
      </c>
      <c r="F172" s="13">
        <v>27414.977129999999</v>
      </c>
      <c r="G172" s="12">
        <f t="shared" si="6"/>
        <v>12393.77262</v>
      </c>
      <c r="H172" s="11">
        <f t="shared" si="7"/>
        <v>0.8250851395937755</v>
      </c>
    </row>
    <row r="173" spans="1:8" ht="16.5" customHeight="1" x14ac:dyDescent="0.3">
      <c r="A173" s="16">
        <v>2006</v>
      </c>
      <c r="B173" s="15" t="s">
        <v>1088</v>
      </c>
      <c r="C173" s="14">
        <v>204.50620000000001</v>
      </c>
      <c r="D173" s="14">
        <v>404.97899999999998</v>
      </c>
      <c r="E173" s="14">
        <v>122.7976</v>
      </c>
      <c r="F173" s="13">
        <v>481.53015000000005</v>
      </c>
      <c r="G173" s="12">
        <f t="shared" si="6"/>
        <v>76.551150000000064</v>
      </c>
      <c r="H173" s="11">
        <f t="shared" si="7"/>
        <v>0.18902498648078064</v>
      </c>
    </row>
    <row r="174" spans="1:8" ht="16.5" customHeight="1" x14ac:dyDescent="0.3">
      <c r="A174" s="16">
        <v>2007</v>
      </c>
      <c r="B174" s="15" t="s">
        <v>1087</v>
      </c>
      <c r="C174" s="14">
        <v>3249.5704619999997</v>
      </c>
      <c r="D174" s="14">
        <v>6238.9504800000004</v>
      </c>
      <c r="E174" s="14">
        <v>2091.0528009999998</v>
      </c>
      <c r="F174" s="13">
        <v>4026.8908700000002</v>
      </c>
      <c r="G174" s="12">
        <f t="shared" si="6"/>
        <v>-2212.0596100000002</v>
      </c>
      <c r="H174" s="11">
        <f t="shared" si="7"/>
        <v>-0.35455636602520368</v>
      </c>
    </row>
    <row r="175" spans="1:8" ht="25.5" customHeight="1" x14ac:dyDescent="0.3">
      <c r="A175" s="16">
        <v>2008</v>
      </c>
      <c r="B175" s="15" t="s">
        <v>1086</v>
      </c>
      <c r="C175" s="14">
        <v>7037.7304664000003</v>
      </c>
      <c r="D175" s="14">
        <v>19934.10498</v>
      </c>
      <c r="E175" s="14">
        <v>10386.100382799999</v>
      </c>
      <c r="F175" s="13">
        <v>28273.035</v>
      </c>
      <c r="G175" s="12">
        <f t="shared" si="6"/>
        <v>8338.9300199999998</v>
      </c>
      <c r="H175" s="11">
        <f t="shared" si="7"/>
        <v>0.41832477697727061</v>
      </c>
    </row>
    <row r="176" spans="1:8" ht="16.5" customHeight="1" x14ac:dyDescent="0.3">
      <c r="A176" s="16">
        <v>2009</v>
      </c>
      <c r="B176" s="15" t="s">
        <v>1085</v>
      </c>
      <c r="C176" s="14">
        <v>6838.1179884999901</v>
      </c>
      <c r="D176" s="14">
        <v>9657.8265700000011</v>
      </c>
      <c r="E176" s="14">
        <v>9610.3240830000195</v>
      </c>
      <c r="F176" s="13">
        <v>14794.972330000001</v>
      </c>
      <c r="G176" s="12">
        <f t="shared" si="6"/>
        <v>5137.1457599999994</v>
      </c>
      <c r="H176" s="11">
        <f t="shared" si="7"/>
        <v>0.53191530441822776</v>
      </c>
    </row>
    <row r="177" spans="1:8" ht="16.5" customHeight="1" x14ac:dyDescent="0.3">
      <c r="A177" s="16">
        <v>2101</v>
      </c>
      <c r="B177" s="15" t="s">
        <v>1084</v>
      </c>
      <c r="C177" s="14">
        <v>4774.4891900000002</v>
      </c>
      <c r="D177" s="14">
        <v>37441.60714</v>
      </c>
      <c r="E177" s="14">
        <v>5014.4689709999893</v>
      </c>
      <c r="F177" s="13">
        <v>43360.933080000104</v>
      </c>
      <c r="G177" s="12">
        <f t="shared" si="6"/>
        <v>5919.3259400001043</v>
      </c>
      <c r="H177" s="11">
        <f t="shared" si="7"/>
        <v>0.15809486803990072</v>
      </c>
    </row>
    <row r="178" spans="1:8" ht="16.5" customHeight="1" x14ac:dyDescent="0.3">
      <c r="A178" s="16">
        <v>2102</v>
      </c>
      <c r="B178" s="15" t="s">
        <v>1083</v>
      </c>
      <c r="C178" s="14">
        <v>1248.5196569999998</v>
      </c>
      <c r="D178" s="14">
        <v>3095.5998</v>
      </c>
      <c r="E178" s="14">
        <v>936.37192500000003</v>
      </c>
      <c r="F178" s="13">
        <v>3773.77045</v>
      </c>
      <c r="G178" s="12">
        <f t="shared" si="6"/>
        <v>678.17065000000002</v>
      </c>
      <c r="H178" s="11">
        <f t="shared" si="7"/>
        <v>0.21907568607544167</v>
      </c>
    </row>
    <row r="179" spans="1:8" ht="25.5" customHeight="1" x14ac:dyDescent="0.3">
      <c r="A179" s="16">
        <v>2103</v>
      </c>
      <c r="B179" s="15" t="s">
        <v>1082</v>
      </c>
      <c r="C179" s="14">
        <v>5146.6469850000003</v>
      </c>
      <c r="D179" s="14">
        <v>19438.341530000002</v>
      </c>
      <c r="E179" s="14">
        <v>7474.9018399999895</v>
      </c>
      <c r="F179" s="13">
        <v>28923.585050000002</v>
      </c>
      <c r="G179" s="12">
        <f t="shared" si="6"/>
        <v>9485.24352</v>
      </c>
      <c r="H179" s="11">
        <f t="shared" si="7"/>
        <v>0.48796567882918557</v>
      </c>
    </row>
    <row r="180" spans="1:8" ht="16.5" customHeight="1" x14ac:dyDescent="0.3">
      <c r="A180" s="16">
        <v>2104</v>
      </c>
      <c r="B180" s="15" t="s">
        <v>1081</v>
      </c>
      <c r="C180" s="14">
        <v>519.89095699999996</v>
      </c>
      <c r="D180" s="14">
        <v>2267.4797999999996</v>
      </c>
      <c r="E180" s="14">
        <v>263.39159999999998</v>
      </c>
      <c r="F180" s="13">
        <v>1255.1829499999999</v>
      </c>
      <c r="G180" s="12">
        <f t="shared" si="6"/>
        <v>-1012.2968499999997</v>
      </c>
      <c r="H180" s="11">
        <f t="shared" si="7"/>
        <v>-0.44644139718466286</v>
      </c>
    </row>
    <row r="181" spans="1:8" ht="16.5" customHeight="1" x14ac:dyDescent="0.3">
      <c r="A181" s="16">
        <v>2105</v>
      </c>
      <c r="B181" s="15" t="s">
        <v>1080</v>
      </c>
      <c r="C181" s="14">
        <v>146.836172</v>
      </c>
      <c r="D181" s="14">
        <v>866.00535000000002</v>
      </c>
      <c r="E181" s="14">
        <v>480.30825500000003</v>
      </c>
      <c r="F181" s="13">
        <v>2547.2472799999996</v>
      </c>
      <c r="G181" s="12">
        <f t="shared" si="6"/>
        <v>1681.2419299999997</v>
      </c>
      <c r="H181" s="11">
        <f t="shared" si="7"/>
        <v>1.9413759164420863</v>
      </c>
    </row>
    <row r="182" spans="1:8" ht="16.5" customHeight="1" x14ac:dyDescent="0.3">
      <c r="A182" s="16">
        <v>2106</v>
      </c>
      <c r="B182" s="15" t="s">
        <v>1079</v>
      </c>
      <c r="C182" s="14">
        <v>8718.2349935399998</v>
      </c>
      <c r="D182" s="14">
        <v>69563.192769999994</v>
      </c>
      <c r="E182" s="14">
        <v>10776.53159884</v>
      </c>
      <c r="F182" s="13">
        <v>101815.63566</v>
      </c>
      <c r="G182" s="12">
        <f t="shared" si="6"/>
        <v>32252.442890000006</v>
      </c>
      <c r="H182" s="11">
        <f t="shared" si="7"/>
        <v>0.46364236035913059</v>
      </c>
    </row>
    <row r="183" spans="1:8" ht="16.5" customHeight="1" x14ac:dyDescent="0.3">
      <c r="A183" s="16">
        <v>2201</v>
      </c>
      <c r="B183" s="15" t="s">
        <v>1078</v>
      </c>
      <c r="C183" s="14">
        <v>12100.83691</v>
      </c>
      <c r="D183" s="14">
        <v>5136.2571799999996</v>
      </c>
      <c r="E183" s="14">
        <v>8384.4057359999697</v>
      </c>
      <c r="F183" s="13">
        <v>5650.2589699999999</v>
      </c>
      <c r="G183" s="12">
        <f t="shared" si="6"/>
        <v>514.00179000000026</v>
      </c>
      <c r="H183" s="11">
        <f t="shared" si="7"/>
        <v>0.10007321907506203</v>
      </c>
    </row>
    <row r="184" spans="1:8" ht="16.5" customHeight="1" x14ac:dyDescent="0.3">
      <c r="A184" s="16">
        <v>2202</v>
      </c>
      <c r="B184" s="15" t="s">
        <v>1077</v>
      </c>
      <c r="C184" s="14">
        <v>37611.658044500597</v>
      </c>
      <c r="D184" s="14">
        <v>17874.06738</v>
      </c>
      <c r="E184" s="14">
        <v>54506.411679900106</v>
      </c>
      <c r="F184" s="13">
        <v>39039.923380000102</v>
      </c>
      <c r="G184" s="12">
        <f t="shared" si="6"/>
        <v>21165.856000000102</v>
      </c>
      <c r="H184" s="11">
        <f t="shared" si="7"/>
        <v>1.184165615470568</v>
      </c>
    </row>
    <row r="185" spans="1:8" ht="16.5" customHeight="1" x14ac:dyDescent="0.3">
      <c r="A185" s="16">
        <v>2203</v>
      </c>
      <c r="B185" s="15" t="s">
        <v>1076</v>
      </c>
      <c r="C185" s="14">
        <v>14705.917778000001</v>
      </c>
      <c r="D185" s="14">
        <v>13660.34402</v>
      </c>
      <c r="E185" s="14">
        <v>25360.8767689999</v>
      </c>
      <c r="F185" s="13">
        <v>27738.923770000001</v>
      </c>
      <c r="G185" s="12">
        <f t="shared" si="6"/>
        <v>14078.579750000001</v>
      </c>
      <c r="H185" s="11">
        <f t="shared" si="7"/>
        <v>1.0306167787127223</v>
      </c>
    </row>
    <row r="186" spans="1:8" ht="16.5" customHeight="1" x14ac:dyDescent="0.3">
      <c r="A186" s="16">
        <v>2204</v>
      </c>
      <c r="B186" s="15" t="s">
        <v>1075</v>
      </c>
      <c r="C186" s="14">
        <v>11397.235719</v>
      </c>
      <c r="D186" s="14">
        <v>31724.73504</v>
      </c>
      <c r="E186" s="14">
        <v>22328.212054999898</v>
      </c>
      <c r="F186" s="13">
        <v>61872.873820000095</v>
      </c>
      <c r="G186" s="12">
        <f t="shared" si="6"/>
        <v>30148.138780000096</v>
      </c>
      <c r="H186" s="11">
        <f t="shared" si="7"/>
        <v>0.95030387935432525</v>
      </c>
    </row>
    <row r="187" spans="1:8" ht="16.5" customHeight="1" x14ac:dyDescent="0.3">
      <c r="A187" s="16">
        <v>2205</v>
      </c>
      <c r="B187" s="15" t="s">
        <v>1074</v>
      </c>
      <c r="C187" s="14">
        <v>446.72152</v>
      </c>
      <c r="D187" s="14">
        <v>999.96190000000001</v>
      </c>
      <c r="E187" s="14">
        <v>1318.70984</v>
      </c>
      <c r="F187" s="13">
        <v>2654.9219900000003</v>
      </c>
      <c r="G187" s="12">
        <f t="shared" si="6"/>
        <v>1654.9600900000003</v>
      </c>
      <c r="H187" s="11">
        <f t="shared" si="7"/>
        <v>1.6550231463818774</v>
      </c>
    </row>
    <row r="188" spans="1:8" ht="16.5" customHeight="1" x14ac:dyDescent="0.3">
      <c r="A188" s="16">
        <v>2206</v>
      </c>
      <c r="B188" s="15" t="s">
        <v>1073</v>
      </c>
      <c r="C188" s="14">
        <v>2638.3696620000001</v>
      </c>
      <c r="D188" s="14">
        <v>4045.5761600000001</v>
      </c>
      <c r="E188" s="14">
        <v>3346.9992120000102</v>
      </c>
      <c r="F188" s="13">
        <v>5694.8925099999997</v>
      </c>
      <c r="G188" s="12">
        <f t="shared" si="6"/>
        <v>1649.3163499999996</v>
      </c>
      <c r="H188" s="11">
        <f t="shared" si="7"/>
        <v>0.4076839206013117</v>
      </c>
    </row>
    <row r="189" spans="1:8" ht="16.5" customHeight="1" x14ac:dyDescent="0.3">
      <c r="A189" s="16">
        <v>2207</v>
      </c>
      <c r="B189" s="15" t="s">
        <v>1072</v>
      </c>
      <c r="C189" s="14">
        <v>0.108</v>
      </c>
      <c r="D189" s="14">
        <v>1.2200499999999999</v>
      </c>
      <c r="E189" s="14">
        <v>15.42165</v>
      </c>
      <c r="F189" s="13">
        <v>61.93685</v>
      </c>
      <c r="G189" s="12">
        <f t="shared" si="6"/>
        <v>60.716799999999999</v>
      </c>
      <c r="H189" s="11">
        <f t="shared" si="7"/>
        <v>49.765829269292247</v>
      </c>
    </row>
    <row r="190" spans="1:8" ht="16.5" customHeight="1" x14ac:dyDescent="0.3">
      <c r="A190" s="16">
        <v>2208</v>
      </c>
      <c r="B190" s="15" t="s">
        <v>1071</v>
      </c>
      <c r="C190" s="14">
        <v>14760.148570000001</v>
      </c>
      <c r="D190" s="14">
        <v>43262.475420000002</v>
      </c>
      <c r="E190" s="14">
        <v>34397.849770999899</v>
      </c>
      <c r="F190" s="13">
        <v>112085.67143999999</v>
      </c>
      <c r="G190" s="12">
        <f t="shared" si="6"/>
        <v>68823.196019999988</v>
      </c>
      <c r="H190" s="11">
        <f t="shared" si="7"/>
        <v>1.5908288962166832</v>
      </c>
    </row>
    <row r="191" spans="1:8" ht="16.5" customHeight="1" x14ac:dyDescent="0.3">
      <c r="A191" s="16">
        <v>2209</v>
      </c>
      <c r="B191" s="15" t="s">
        <v>1070</v>
      </c>
      <c r="C191" s="14">
        <v>249.337234</v>
      </c>
      <c r="D191" s="14">
        <v>211.16301000000001</v>
      </c>
      <c r="E191" s="14">
        <v>410.38457400000004</v>
      </c>
      <c r="F191" s="13">
        <v>510.70864</v>
      </c>
      <c r="G191" s="12">
        <f t="shared" si="6"/>
        <v>299.54562999999996</v>
      </c>
      <c r="H191" s="11">
        <f t="shared" si="7"/>
        <v>1.418551620380861</v>
      </c>
    </row>
    <row r="192" spans="1:8" ht="25.5" customHeight="1" x14ac:dyDescent="0.3">
      <c r="A192" s="16">
        <v>2301</v>
      </c>
      <c r="B192" s="15" t="s">
        <v>1069</v>
      </c>
      <c r="C192" s="14">
        <v>5386.4340000000002</v>
      </c>
      <c r="D192" s="14">
        <v>5729.8747899999898</v>
      </c>
      <c r="E192" s="14">
        <v>3613.36</v>
      </c>
      <c r="F192" s="13">
        <v>4473.84303</v>
      </c>
      <c r="G192" s="12">
        <f t="shared" si="6"/>
        <v>-1256.0317599999898</v>
      </c>
      <c r="H192" s="11">
        <f t="shared" si="7"/>
        <v>-0.21920754048449148</v>
      </c>
    </row>
    <row r="193" spans="1:8" ht="16.5" customHeight="1" x14ac:dyDescent="0.3">
      <c r="A193" s="16">
        <v>2302</v>
      </c>
      <c r="B193" s="15" t="s">
        <v>1068</v>
      </c>
      <c r="C193" s="14">
        <v>547.73360000000002</v>
      </c>
      <c r="D193" s="14">
        <v>156.11664000000002</v>
      </c>
      <c r="E193" s="14">
        <v>201.16159999999999</v>
      </c>
      <c r="F193" s="13">
        <v>136.50471999999999</v>
      </c>
      <c r="G193" s="12">
        <f t="shared" si="6"/>
        <v>-19.611920000000026</v>
      </c>
      <c r="H193" s="11">
        <f t="shared" si="7"/>
        <v>-0.12562350816671447</v>
      </c>
    </row>
    <row r="194" spans="1:8" ht="25.5" customHeight="1" x14ac:dyDescent="0.3">
      <c r="A194" s="16">
        <v>2303</v>
      </c>
      <c r="B194" s="15" t="s">
        <v>1067</v>
      </c>
      <c r="C194" s="14">
        <v>626.52800000000002</v>
      </c>
      <c r="D194" s="14">
        <v>350.20240000000001</v>
      </c>
      <c r="E194" s="14">
        <v>489.26</v>
      </c>
      <c r="F194" s="13">
        <v>687.04047000000003</v>
      </c>
      <c r="G194" s="12">
        <f t="shared" si="6"/>
        <v>336.83807000000002</v>
      </c>
      <c r="H194" s="11">
        <f t="shared" si="7"/>
        <v>0.96183826838422581</v>
      </c>
    </row>
    <row r="195" spans="1:8" ht="16.5" customHeight="1" x14ac:dyDescent="0.3">
      <c r="A195" s="16">
        <v>2304</v>
      </c>
      <c r="B195" s="15" t="s">
        <v>1066</v>
      </c>
      <c r="C195" s="14">
        <v>793.3</v>
      </c>
      <c r="D195" s="14">
        <v>726.72852999999998</v>
      </c>
      <c r="E195" s="14">
        <v>1221.76</v>
      </c>
      <c r="F195" s="13">
        <v>1259.2218300000002</v>
      </c>
      <c r="G195" s="12">
        <f t="shared" si="6"/>
        <v>532.4933000000002</v>
      </c>
      <c r="H195" s="11">
        <f t="shared" si="7"/>
        <v>0.73272656572324224</v>
      </c>
    </row>
    <row r="196" spans="1:8" ht="16.5" customHeight="1" x14ac:dyDescent="0.3">
      <c r="A196" s="16">
        <v>2305</v>
      </c>
      <c r="B196" s="15" t="s">
        <v>1065</v>
      </c>
      <c r="C196" s="14">
        <v>0</v>
      </c>
      <c r="D196" s="14">
        <v>0</v>
      </c>
      <c r="E196" s="14">
        <v>0</v>
      </c>
      <c r="F196" s="13">
        <v>0</v>
      </c>
      <c r="G196" s="12">
        <f t="shared" si="6"/>
        <v>0</v>
      </c>
      <c r="H196" s="11" t="str">
        <f t="shared" si="7"/>
        <v/>
      </c>
    </row>
    <row r="197" spans="1:8" ht="25.5" customHeight="1" x14ac:dyDescent="0.3">
      <c r="A197" s="16">
        <v>2306</v>
      </c>
      <c r="B197" s="15" t="s">
        <v>1064</v>
      </c>
      <c r="C197" s="14">
        <v>232.74</v>
      </c>
      <c r="D197" s="14">
        <v>48.126330000000003</v>
      </c>
      <c r="E197" s="14">
        <v>2533.42</v>
      </c>
      <c r="F197" s="13">
        <v>618.98705000000007</v>
      </c>
      <c r="G197" s="12">
        <f t="shared" si="6"/>
        <v>570.86072000000001</v>
      </c>
      <c r="H197" s="11">
        <f t="shared" si="7"/>
        <v>11.861713120447789</v>
      </c>
    </row>
    <row r="198" spans="1:8" ht="16.5" customHeight="1" x14ac:dyDescent="0.3">
      <c r="A198" s="16">
        <v>2307</v>
      </c>
      <c r="B198" s="15" t="s">
        <v>1063</v>
      </c>
      <c r="C198" s="14">
        <v>2.9376000000000003E-2</v>
      </c>
      <c r="D198" s="14">
        <v>0.34569</v>
      </c>
      <c r="E198" s="14">
        <v>0</v>
      </c>
      <c r="F198" s="13">
        <v>0</v>
      </c>
      <c r="G198" s="12">
        <f t="shared" si="6"/>
        <v>-0.34569</v>
      </c>
      <c r="H198" s="11">
        <f t="shared" si="7"/>
        <v>-1</v>
      </c>
    </row>
    <row r="199" spans="1:8" ht="25.5" customHeight="1" x14ac:dyDescent="0.3">
      <c r="A199" s="16">
        <v>2308</v>
      </c>
      <c r="B199" s="15" t="s">
        <v>1062</v>
      </c>
      <c r="C199" s="14">
        <v>230.102</v>
      </c>
      <c r="D199" s="14">
        <v>252.36807000000002</v>
      </c>
      <c r="E199" s="14">
        <v>309.83640000000003</v>
      </c>
      <c r="F199" s="13">
        <v>373.65396999999996</v>
      </c>
      <c r="G199" s="12">
        <f t="shared" ref="G199:G262" si="8">F199-D199</f>
        <v>121.28589999999994</v>
      </c>
      <c r="H199" s="11">
        <f t="shared" ref="H199:H262" si="9">IF(D199&lt;&gt;0,G199/D199,"")</f>
        <v>0.48059130459728894</v>
      </c>
    </row>
    <row r="200" spans="1:8" ht="16.5" customHeight="1" x14ac:dyDescent="0.3">
      <c r="A200" s="16">
        <v>2309</v>
      </c>
      <c r="B200" s="15" t="s">
        <v>1061</v>
      </c>
      <c r="C200" s="14">
        <v>65618.633484000107</v>
      </c>
      <c r="D200" s="14">
        <v>106606.14202</v>
      </c>
      <c r="E200" s="14">
        <v>80718.362198999705</v>
      </c>
      <c r="F200" s="13">
        <v>149794.34778000001</v>
      </c>
      <c r="G200" s="12">
        <f t="shared" si="8"/>
        <v>43188.205760000012</v>
      </c>
      <c r="H200" s="11">
        <f t="shared" si="9"/>
        <v>0.40511930121153455</v>
      </c>
    </row>
    <row r="201" spans="1:8" ht="16.5" customHeight="1" x14ac:dyDescent="0.3">
      <c r="A201" s="16">
        <v>2401</v>
      </c>
      <c r="B201" s="15" t="s">
        <v>1060</v>
      </c>
      <c r="C201" s="14">
        <v>8471.9911300000003</v>
      </c>
      <c r="D201" s="14">
        <v>39950.986259999998</v>
      </c>
      <c r="E201" s="14">
        <v>6068.5968579999999</v>
      </c>
      <c r="F201" s="13">
        <v>35374.110059999999</v>
      </c>
      <c r="G201" s="12">
        <f t="shared" si="8"/>
        <v>-4576.8761999999988</v>
      </c>
      <c r="H201" s="11">
        <f t="shared" si="9"/>
        <v>-0.11456228314900177</v>
      </c>
    </row>
    <row r="202" spans="1:8" ht="16.5" customHeight="1" x14ac:dyDescent="0.3">
      <c r="A202" s="16">
        <v>2402</v>
      </c>
      <c r="B202" s="15" t="s">
        <v>1059</v>
      </c>
      <c r="C202" s="14">
        <v>474.80936099999997</v>
      </c>
      <c r="D202" s="14">
        <v>7098.9947300000003</v>
      </c>
      <c r="E202" s="14">
        <v>1310.8476989999999</v>
      </c>
      <c r="F202" s="13">
        <v>15928.93585</v>
      </c>
      <c r="G202" s="12">
        <f t="shared" si="8"/>
        <v>8829.9411199999995</v>
      </c>
      <c r="H202" s="11">
        <f t="shared" si="9"/>
        <v>1.2438297894045625</v>
      </c>
    </row>
    <row r="203" spans="1:8" ht="25.5" customHeight="1" x14ac:dyDescent="0.3">
      <c r="A203" s="16">
        <v>2403</v>
      </c>
      <c r="B203" s="15" t="s">
        <v>1058</v>
      </c>
      <c r="C203" s="14">
        <v>3370.4736150000003</v>
      </c>
      <c r="D203" s="14">
        <v>55892.033430000003</v>
      </c>
      <c r="E203" s="14">
        <v>2545.1553799999997</v>
      </c>
      <c r="F203" s="13">
        <v>17249.500889999999</v>
      </c>
      <c r="G203" s="12">
        <f t="shared" si="8"/>
        <v>-38642.53254</v>
      </c>
      <c r="H203" s="11">
        <f t="shared" si="9"/>
        <v>-0.69137818341135271</v>
      </c>
    </row>
    <row r="204" spans="1:8" ht="51" customHeight="1" x14ac:dyDescent="0.3">
      <c r="A204" s="16">
        <v>2404</v>
      </c>
      <c r="B204" s="15" t="s">
        <v>1345</v>
      </c>
      <c r="C204" s="14">
        <v>0</v>
      </c>
      <c r="D204" s="14">
        <v>0</v>
      </c>
      <c r="E204" s="14">
        <v>2549.4283409999998</v>
      </c>
      <c r="F204" s="13">
        <v>111092.60488</v>
      </c>
      <c r="G204" s="12">
        <f t="shared" si="8"/>
        <v>111092.60488</v>
      </c>
      <c r="H204" s="11" t="str">
        <f t="shared" si="9"/>
        <v/>
      </c>
    </row>
    <row r="205" spans="1:8" ht="16.5" customHeight="1" x14ac:dyDescent="0.3">
      <c r="A205" s="16">
        <v>2501</v>
      </c>
      <c r="B205" s="15" t="s">
        <v>1057</v>
      </c>
      <c r="C205" s="14">
        <v>70406.832121999905</v>
      </c>
      <c r="D205" s="14">
        <v>7468.79126000003</v>
      </c>
      <c r="E205" s="14">
        <v>177103.54018479999</v>
      </c>
      <c r="F205" s="13">
        <v>36557.939499999906</v>
      </c>
      <c r="G205" s="12">
        <f t="shared" si="8"/>
        <v>29089.148239999875</v>
      </c>
      <c r="H205" s="11">
        <f t="shared" si="9"/>
        <v>3.8947598382873747</v>
      </c>
    </row>
    <row r="206" spans="1:8" ht="16.5" customHeight="1" x14ac:dyDescent="0.3">
      <c r="A206" s="16">
        <v>2502</v>
      </c>
      <c r="B206" s="15" t="s">
        <v>1056</v>
      </c>
      <c r="C206" s="14">
        <v>15</v>
      </c>
      <c r="D206" s="14">
        <v>15.265940000000001</v>
      </c>
      <c r="E206" s="14">
        <v>46</v>
      </c>
      <c r="F206" s="13">
        <v>49.921750000000003</v>
      </c>
      <c r="G206" s="12">
        <f t="shared" si="8"/>
        <v>34.655810000000002</v>
      </c>
      <c r="H206" s="11">
        <f t="shared" si="9"/>
        <v>2.2701392773717179</v>
      </c>
    </row>
    <row r="207" spans="1:8" ht="16.5" customHeight="1" x14ac:dyDescent="0.3">
      <c r="A207" s="16">
        <v>2503</v>
      </c>
      <c r="B207" s="15" t="s">
        <v>1055</v>
      </c>
      <c r="C207" s="14">
        <v>30248.418000000001</v>
      </c>
      <c r="D207" s="14">
        <v>6483.7059600000002</v>
      </c>
      <c r="E207" s="14">
        <v>22605.81984</v>
      </c>
      <c r="F207" s="13">
        <v>8701.8713399999997</v>
      </c>
      <c r="G207" s="12">
        <f t="shared" si="8"/>
        <v>2218.1653799999995</v>
      </c>
      <c r="H207" s="11">
        <f t="shared" si="9"/>
        <v>0.34211381479736314</v>
      </c>
    </row>
    <row r="208" spans="1:8" ht="16.5" customHeight="1" x14ac:dyDescent="0.3">
      <c r="A208" s="16">
        <v>2504</v>
      </c>
      <c r="B208" s="15" t="s">
        <v>1054</v>
      </c>
      <c r="C208" s="14">
        <v>5.8846869999999996</v>
      </c>
      <c r="D208" s="14">
        <v>30.254900000000003</v>
      </c>
      <c r="E208" s="14">
        <v>214.92400000000001</v>
      </c>
      <c r="F208" s="13">
        <v>394.54291999999998</v>
      </c>
      <c r="G208" s="12">
        <f t="shared" si="8"/>
        <v>364.28801999999996</v>
      </c>
      <c r="H208" s="11">
        <f t="shared" si="9"/>
        <v>12.040628790708279</v>
      </c>
    </row>
    <row r="209" spans="1:8" ht="16.5" customHeight="1" x14ac:dyDescent="0.3">
      <c r="A209" s="16">
        <v>2505</v>
      </c>
      <c r="B209" s="15" t="s">
        <v>1053</v>
      </c>
      <c r="C209" s="14">
        <v>681.31607099999997</v>
      </c>
      <c r="D209" s="14">
        <v>182.00491</v>
      </c>
      <c r="E209" s="14">
        <v>1310.2050449999999</v>
      </c>
      <c r="F209" s="13">
        <v>314.42966999999999</v>
      </c>
      <c r="G209" s="12">
        <f t="shared" si="8"/>
        <v>132.42475999999999</v>
      </c>
      <c r="H209" s="11">
        <f t="shared" si="9"/>
        <v>0.72758894251808914</v>
      </c>
    </row>
    <row r="210" spans="1:8" ht="16.5" customHeight="1" x14ac:dyDescent="0.3">
      <c r="A210" s="16">
        <v>2506</v>
      </c>
      <c r="B210" s="15" t="s">
        <v>1052</v>
      </c>
      <c r="C210" s="14">
        <v>120.294</v>
      </c>
      <c r="D210" s="14">
        <v>27.7835</v>
      </c>
      <c r="E210" s="14">
        <v>211.441</v>
      </c>
      <c r="F210" s="13">
        <v>69.190610000000007</v>
      </c>
      <c r="G210" s="12">
        <f t="shared" si="8"/>
        <v>41.407110000000003</v>
      </c>
      <c r="H210" s="11">
        <f t="shared" si="9"/>
        <v>1.4903489481166881</v>
      </c>
    </row>
    <row r="211" spans="1:8" ht="16.5" customHeight="1" x14ac:dyDescent="0.3">
      <c r="A211" s="16">
        <v>2507</v>
      </c>
      <c r="B211" s="15" t="s">
        <v>1051</v>
      </c>
      <c r="C211" s="14">
        <v>4340.33</v>
      </c>
      <c r="D211" s="14">
        <v>1228.7903100000001</v>
      </c>
      <c r="E211" s="14">
        <v>3850.8811349999996</v>
      </c>
      <c r="F211" s="13">
        <v>1196.68318</v>
      </c>
      <c r="G211" s="12">
        <f t="shared" si="8"/>
        <v>-32.107130000000097</v>
      </c>
      <c r="H211" s="11">
        <f t="shared" si="9"/>
        <v>-2.6129055330848187E-2</v>
      </c>
    </row>
    <row r="212" spans="1:8" ht="16.5" customHeight="1" x14ac:dyDescent="0.3">
      <c r="A212" s="16">
        <v>2508</v>
      </c>
      <c r="B212" s="15" t="s">
        <v>1050</v>
      </c>
      <c r="C212" s="14">
        <v>1655.75936</v>
      </c>
      <c r="D212" s="14">
        <v>532.76983999999993</v>
      </c>
      <c r="E212" s="14">
        <v>2870.8901691999999</v>
      </c>
      <c r="F212" s="13">
        <v>1403.4277999999999</v>
      </c>
      <c r="G212" s="12">
        <f t="shared" si="8"/>
        <v>870.65796</v>
      </c>
      <c r="H212" s="11">
        <f t="shared" si="9"/>
        <v>1.6342102998923516</v>
      </c>
    </row>
    <row r="213" spans="1:8" ht="16.5" customHeight="1" x14ac:dyDescent="0.3">
      <c r="A213" s="16">
        <v>2509</v>
      </c>
      <c r="B213" s="15" t="s">
        <v>1049</v>
      </c>
      <c r="C213" s="14">
        <v>1084.0948819999999</v>
      </c>
      <c r="D213" s="14">
        <v>143.04366000000002</v>
      </c>
      <c r="E213" s="14">
        <v>1449.1418079999999</v>
      </c>
      <c r="F213" s="13">
        <v>281.84656999999999</v>
      </c>
      <c r="G213" s="12">
        <f t="shared" si="8"/>
        <v>138.80290999999997</v>
      </c>
      <c r="H213" s="11">
        <f t="shared" si="9"/>
        <v>0.97035345711931553</v>
      </c>
    </row>
    <row r="214" spans="1:8" ht="16.5" customHeight="1" x14ac:dyDescent="0.3">
      <c r="A214" s="16">
        <v>2510</v>
      </c>
      <c r="B214" s="15" t="s">
        <v>1048</v>
      </c>
      <c r="C214" s="14">
        <v>48853.061999999998</v>
      </c>
      <c r="D214" s="14">
        <v>3476.4587299999998</v>
      </c>
      <c r="E214" s="14">
        <v>34558.158000000003</v>
      </c>
      <c r="F214" s="13">
        <v>6043.6507099999999</v>
      </c>
      <c r="G214" s="12">
        <f t="shared" si="8"/>
        <v>2567.1919800000001</v>
      </c>
      <c r="H214" s="11">
        <f t="shared" si="9"/>
        <v>0.73845029651768657</v>
      </c>
    </row>
    <row r="215" spans="1:8" ht="16.5" customHeight="1" x14ac:dyDescent="0.3">
      <c r="A215" s="16">
        <v>2511</v>
      </c>
      <c r="B215" s="15" t="s">
        <v>1047</v>
      </c>
      <c r="C215" s="14">
        <v>43.3</v>
      </c>
      <c r="D215" s="14">
        <v>28.283990000000003</v>
      </c>
      <c r="E215" s="14">
        <v>4476.6499999999996</v>
      </c>
      <c r="F215" s="13">
        <v>937.34036000000003</v>
      </c>
      <c r="G215" s="12">
        <f t="shared" si="8"/>
        <v>909.05637000000002</v>
      </c>
      <c r="H215" s="11">
        <f t="shared" si="9"/>
        <v>32.140315775815218</v>
      </c>
    </row>
    <row r="216" spans="1:8" ht="16.5" customHeight="1" x14ac:dyDescent="0.3">
      <c r="A216" s="16">
        <v>2512</v>
      </c>
      <c r="B216" s="15" t="s">
        <v>1046</v>
      </c>
      <c r="C216" s="14">
        <v>364.87830300000002</v>
      </c>
      <c r="D216" s="14">
        <v>325.32310999999999</v>
      </c>
      <c r="E216" s="14">
        <v>426.89365999999995</v>
      </c>
      <c r="F216" s="13">
        <v>516.99684999999999</v>
      </c>
      <c r="G216" s="12">
        <f t="shared" si="8"/>
        <v>191.67374000000001</v>
      </c>
      <c r="H216" s="11">
        <f t="shared" si="9"/>
        <v>0.58917960055158702</v>
      </c>
    </row>
    <row r="217" spans="1:8" ht="16.5" customHeight="1" x14ac:dyDescent="0.3">
      <c r="A217" s="16">
        <v>2513</v>
      </c>
      <c r="B217" s="15" t="s">
        <v>1045</v>
      </c>
      <c r="C217" s="14">
        <v>169.19644</v>
      </c>
      <c r="D217" s="14">
        <v>70.620380000000011</v>
      </c>
      <c r="E217" s="14">
        <v>82.286460000000005</v>
      </c>
      <c r="F217" s="13">
        <v>51.141400000000004</v>
      </c>
      <c r="G217" s="12">
        <f t="shared" si="8"/>
        <v>-19.478980000000007</v>
      </c>
      <c r="H217" s="11">
        <f t="shared" si="9"/>
        <v>-0.27582660982566226</v>
      </c>
    </row>
    <row r="218" spans="1:8" ht="16.5" customHeight="1" x14ac:dyDescent="0.3">
      <c r="A218" s="16">
        <v>2514</v>
      </c>
      <c r="B218" s="15" t="s">
        <v>1044</v>
      </c>
      <c r="C218" s="14">
        <v>402.17200000000003</v>
      </c>
      <c r="D218" s="14">
        <v>116.05558000000001</v>
      </c>
      <c r="E218" s="14">
        <v>2106.64</v>
      </c>
      <c r="F218" s="13">
        <v>505.91951</v>
      </c>
      <c r="G218" s="12">
        <f t="shared" si="8"/>
        <v>389.86392999999998</v>
      </c>
      <c r="H218" s="11">
        <f t="shared" si="9"/>
        <v>3.3592863867467635</v>
      </c>
    </row>
    <row r="219" spans="1:8" ht="16.5" customHeight="1" x14ac:dyDescent="0.3">
      <c r="A219" s="16">
        <v>2515</v>
      </c>
      <c r="B219" s="15" t="s">
        <v>1043</v>
      </c>
      <c r="C219" s="14">
        <v>147.553</v>
      </c>
      <c r="D219" s="14">
        <v>58.676660000000005</v>
      </c>
      <c r="E219" s="14">
        <v>438.40977000000004</v>
      </c>
      <c r="F219" s="13">
        <v>148.28304999999997</v>
      </c>
      <c r="G219" s="12">
        <f t="shared" si="8"/>
        <v>89.606389999999976</v>
      </c>
      <c r="H219" s="11">
        <f t="shared" si="9"/>
        <v>1.5271215164598662</v>
      </c>
    </row>
    <row r="220" spans="1:8" ht="16.5" customHeight="1" x14ac:dyDescent="0.3">
      <c r="A220" s="16">
        <v>2516</v>
      </c>
      <c r="B220" s="15" t="s">
        <v>1042</v>
      </c>
      <c r="C220" s="14">
        <v>212.11</v>
      </c>
      <c r="D220" s="14">
        <v>45.258720000000004</v>
      </c>
      <c r="E220" s="14">
        <v>730.875</v>
      </c>
      <c r="F220" s="13">
        <v>132.24478999999999</v>
      </c>
      <c r="G220" s="12">
        <f t="shared" si="8"/>
        <v>86.986069999999984</v>
      </c>
      <c r="H220" s="11">
        <f t="shared" si="9"/>
        <v>1.9219737102595915</v>
      </c>
    </row>
    <row r="221" spans="1:8" ht="16.5" customHeight="1" x14ac:dyDescent="0.3">
      <c r="A221" s="16">
        <v>2517</v>
      </c>
      <c r="B221" s="15" t="s">
        <v>1041</v>
      </c>
      <c r="C221" s="14">
        <v>75928.243140000006</v>
      </c>
      <c r="D221" s="14">
        <v>2918.8006700000001</v>
      </c>
      <c r="E221" s="14">
        <v>33461.123604</v>
      </c>
      <c r="F221" s="13">
        <v>3926.0072599999999</v>
      </c>
      <c r="G221" s="12">
        <f t="shared" si="8"/>
        <v>1007.2065899999998</v>
      </c>
      <c r="H221" s="11">
        <f t="shared" si="9"/>
        <v>0.34507549636817086</v>
      </c>
    </row>
    <row r="222" spans="1:8" ht="16.5" customHeight="1" x14ac:dyDescent="0.3">
      <c r="A222" s="16">
        <v>2518</v>
      </c>
      <c r="B222" s="15" t="s">
        <v>1040</v>
      </c>
      <c r="C222" s="14">
        <v>175859.85200000001</v>
      </c>
      <c r="D222" s="14">
        <v>4098.8505699999996</v>
      </c>
      <c r="E222" s="14">
        <v>52544.534</v>
      </c>
      <c r="F222" s="13">
        <v>2980.1744399999998</v>
      </c>
      <c r="G222" s="12">
        <f t="shared" si="8"/>
        <v>-1118.6761299999998</v>
      </c>
      <c r="H222" s="11">
        <f t="shared" si="9"/>
        <v>-0.27292435059422038</v>
      </c>
    </row>
    <row r="223" spans="1:8" ht="16.5" customHeight="1" x14ac:dyDescent="0.3">
      <c r="A223" s="16">
        <v>2519</v>
      </c>
      <c r="B223" s="15" t="s">
        <v>1039</v>
      </c>
      <c r="C223" s="14">
        <v>18795.51325</v>
      </c>
      <c r="D223" s="14">
        <v>7805.3642099999997</v>
      </c>
      <c r="E223" s="14">
        <v>18420.38365</v>
      </c>
      <c r="F223" s="13">
        <v>12685.541670000001</v>
      </c>
      <c r="G223" s="12">
        <f t="shared" si="8"/>
        <v>4880.1774600000008</v>
      </c>
      <c r="H223" s="11">
        <f t="shared" si="9"/>
        <v>0.62523379162085257</v>
      </c>
    </row>
    <row r="224" spans="1:8" ht="16.5" customHeight="1" x14ac:dyDescent="0.3">
      <c r="A224" s="16">
        <v>2520</v>
      </c>
      <c r="B224" s="15" t="s">
        <v>1038</v>
      </c>
      <c r="C224" s="14">
        <v>736.41813000000002</v>
      </c>
      <c r="D224" s="14">
        <v>186.42310000000001</v>
      </c>
      <c r="E224" s="14">
        <v>1282.4955</v>
      </c>
      <c r="F224" s="13">
        <v>335.35971000000001</v>
      </c>
      <c r="G224" s="12">
        <f t="shared" si="8"/>
        <v>148.93661</v>
      </c>
      <c r="H224" s="11">
        <f t="shared" si="9"/>
        <v>0.79891714063332275</v>
      </c>
    </row>
    <row r="225" spans="1:8" ht="16.5" customHeight="1" x14ac:dyDescent="0.3">
      <c r="A225" s="16">
        <v>2521</v>
      </c>
      <c r="B225" s="15" t="s">
        <v>1037</v>
      </c>
      <c r="C225" s="14">
        <v>109566.48</v>
      </c>
      <c r="D225" s="14">
        <v>1936.45605</v>
      </c>
      <c r="E225" s="14">
        <v>59361.464999999997</v>
      </c>
      <c r="F225" s="13">
        <v>1464.4211699999998</v>
      </c>
      <c r="G225" s="12">
        <f t="shared" si="8"/>
        <v>-472.03488000000016</v>
      </c>
      <c r="H225" s="11">
        <f t="shared" si="9"/>
        <v>-0.24376224805102092</v>
      </c>
    </row>
    <row r="226" spans="1:8" ht="16.5" customHeight="1" x14ac:dyDescent="0.3">
      <c r="A226" s="16">
        <v>2522</v>
      </c>
      <c r="B226" s="15" t="s">
        <v>1036</v>
      </c>
      <c r="C226" s="14">
        <v>20707.208480000001</v>
      </c>
      <c r="D226" s="14">
        <v>2830.05539</v>
      </c>
      <c r="E226" s="14">
        <v>10779.072224</v>
      </c>
      <c r="F226" s="13">
        <v>2725.30861</v>
      </c>
      <c r="G226" s="12">
        <f t="shared" si="8"/>
        <v>-104.74677999999994</v>
      </c>
      <c r="H226" s="11">
        <f t="shared" si="9"/>
        <v>-3.7012272046025196E-2</v>
      </c>
    </row>
    <row r="227" spans="1:8" ht="16.5" customHeight="1" x14ac:dyDescent="0.3">
      <c r="A227" s="16">
        <v>2523</v>
      </c>
      <c r="B227" s="15" t="s">
        <v>1035</v>
      </c>
      <c r="C227" s="14">
        <v>34189.414049999999</v>
      </c>
      <c r="D227" s="14">
        <v>2779.5037200000002</v>
      </c>
      <c r="E227" s="14">
        <v>8089.732</v>
      </c>
      <c r="F227" s="13">
        <v>3373.4105099999997</v>
      </c>
      <c r="G227" s="12">
        <f t="shared" si="8"/>
        <v>593.90678999999955</v>
      </c>
      <c r="H227" s="11">
        <f t="shared" si="9"/>
        <v>0.21367368056625574</v>
      </c>
    </row>
    <row r="228" spans="1:8" ht="16.5" customHeight="1" x14ac:dyDescent="0.3">
      <c r="A228" s="16">
        <v>2524</v>
      </c>
      <c r="B228" s="15" t="s">
        <v>1034</v>
      </c>
      <c r="C228" s="14">
        <v>703.26300000000003</v>
      </c>
      <c r="D228" s="14">
        <v>210.78114000000002</v>
      </c>
      <c r="E228" s="14">
        <v>40</v>
      </c>
      <c r="F228" s="13">
        <v>22</v>
      </c>
      <c r="G228" s="12">
        <f t="shared" si="8"/>
        <v>-188.78114000000002</v>
      </c>
      <c r="H228" s="11">
        <f t="shared" si="9"/>
        <v>-0.89562633544917725</v>
      </c>
    </row>
    <row r="229" spans="1:8" ht="16.5" customHeight="1" x14ac:dyDescent="0.3">
      <c r="A229" s="16">
        <v>2525</v>
      </c>
      <c r="B229" s="15" t="s">
        <v>1033</v>
      </c>
      <c r="C229" s="14">
        <v>133.76372499999999</v>
      </c>
      <c r="D229" s="14">
        <v>134.47206</v>
      </c>
      <c r="E229" s="14">
        <v>124.50060000000001</v>
      </c>
      <c r="F229" s="13">
        <v>79.411360000000002</v>
      </c>
      <c r="G229" s="12">
        <f t="shared" si="8"/>
        <v>-55.060699999999997</v>
      </c>
      <c r="H229" s="11">
        <f t="shared" si="9"/>
        <v>-0.40945829193068062</v>
      </c>
    </row>
    <row r="230" spans="1:8" ht="16.5" customHeight="1" x14ac:dyDescent="0.3">
      <c r="A230" s="16">
        <v>2526</v>
      </c>
      <c r="B230" s="15" t="s">
        <v>1032</v>
      </c>
      <c r="C230" s="14">
        <v>287.65452292000003</v>
      </c>
      <c r="D230" s="14">
        <v>172.16248000000002</v>
      </c>
      <c r="E230" s="14">
        <v>595.45351000000005</v>
      </c>
      <c r="F230" s="13">
        <v>359.23599000000002</v>
      </c>
      <c r="G230" s="12">
        <f t="shared" si="8"/>
        <v>187.07351</v>
      </c>
      <c r="H230" s="11">
        <f t="shared" si="9"/>
        <v>1.0866102184401618</v>
      </c>
    </row>
    <row r="231" spans="1:8" ht="16.5" customHeight="1" x14ac:dyDescent="0.3">
      <c r="A231" s="16">
        <v>2528</v>
      </c>
      <c r="B231" s="15" t="s">
        <v>1031</v>
      </c>
      <c r="C231" s="14">
        <v>7.5000000000000002E-4</v>
      </c>
      <c r="D231" s="14">
        <v>1.8700000000000001E-3</v>
      </c>
      <c r="E231" s="14">
        <v>0</v>
      </c>
      <c r="F231" s="13">
        <v>0</v>
      </c>
      <c r="G231" s="12">
        <f t="shared" si="8"/>
        <v>-1.8700000000000001E-3</v>
      </c>
      <c r="H231" s="11">
        <f t="shared" si="9"/>
        <v>-1</v>
      </c>
    </row>
    <row r="232" spans="1:8" ht="16.5" customHeight="1" x14ac:dyDescent="0.3">
      <c r="A232" s="16">
        <v>2529</v>
      </c>
      <c r="B232" s="15" t="s">
        <v>1030</v>
      </c>
      <c r="C232" s="14">
        <v>19496.43</v>
      </c>
      <c r="D232" s="14">
        <v>4388.11157</v>
      </c>
      <c r="E232" s="14">
        <v>13932.79</v>
      </c>
      <c r="F232" s="13">
        <v>2904.4468099999999</v>
      </c>
      <c r="G232" s="12">
        <f t="shared" si="8"/>
        <v>-1483.6647600000001</v>
      </c>
      <c r="H232" s="11">
        <f t="shared" si="9"/>
        <v>-0.3381100813715181</v>
      </c>
    </row>
    <row r="233" spans="1:8" ht="16.5" customHeight="1" x14ac:dyDescent="0.3">
      <c r="A233" s="16">
        <v>2530</v>
      </c>
      <c r="B233" s="15" t="s">
        <v>1029</v>
      </c>
      <c r="C233" s="14">
        <v>10677.3415</v>
      </c>
      <c r="D233" s="14">
        <v>2806.46324</v>
      </c>
      <c r="E233" s="14">
        <v>5398.6819999999998</v>
      </c>
      <c r="F233" s="13">
        <v>2160.0055600000001</v>
      </c>
      <c r="G233" s="12">
        <f t="shared" si="8"/>
        <v>-646.45767999999998</v>
      </c>
      <c r="H233" s="11">
        <f t="shared" si="9"/>
        <v>-0.23034603510431156</v>
      </c>
    </row>
    <row r="234" spans="1:8" ht="16.5" customHeight="1" x14ac:dyDescent="0.3">
      <c r="A234" s="16">
        <v>2601</v>
      </c>
      <c r="B234" s="15" t="s">
        <v>1028</v>
      </c>
      <c r="C234" s="14">
        <v>23.43</v>
      </c>
      <c r="D234" s="14">
        <v>12.978489999999999</v>
      </c>
      <c r="E234" s="14">
        <v>67.984999999999999</v>
      </c>
      <c r="F234" s="13">
        <v>42.359019999999994</v>
      </c>
      <c r="G234" s="12">
        <f t="shared" si="8"/>
        <v>29.380529999999993</v>
      </c>
      <c r="H234" s="11">
        <f t="shared" si="9"/>
        <v>2.2637864651434794</v>
      </c>
    </row>
    <row r="235" spans="1:8" ht="16.5" customHeight="1" x14ac:dyDescent="0.3">
      <c r="A235" s="16">
        <v>2602</v>
      </c>
      <c r="B235" s="15" t="s">
        <v>1027</v>
      </c>
      <c r="C235" s="14">
        <v>91021</v>
      </c>
      <c r="D235" s="14">
        <v>12247.61627</v>
      </c>
      <c r="E235" s="14">
        <v>824.54899999999998</v>
      </c>
      <c r="F235" s="13">
        <v>146.03323999999998</v>
      </c>
      <c r="G235" s="12">
        <f t="shared" si="8"/>
        <v>-12101.58303</v>
      </c>
      <c r="H235" s="11">
        <f t="shared" si="9"/>
        <v>-0.9880765990066408</v>
      </c>
    </row>
    <row r="236" spans="1:8" ht="16.5" customHeight="1" x14ac:dyDescent="0.3">
      <c r="A236" s="16">
        <v>2603</v>
      </c>
      <c r="B236" s="15" t="s">
        <v>1026</v>
      </c>
      <c r="C236" s="14">
        <v>3.3</v>
      </c>
      <c r="D236" s="14">
        <v>17.688700000000001</v>
      </c>
      <c r="E236" s="14">
        <v>4.9000000000000004</v>
      </c>
      <c r="F236" s="13">
        <v>25.913240000000002</v>
      </c>
      <c r="G236" s="12">
        <f t="shared" si="8"/>
        <v>8.2245400000000011</v>
      </c>
      <c r="H236" s="11">
        <f t="shared" si="9"/>
        <v>0.46496011578013086</v>
      </c>
    </row>
    <row r="237" spans="1:8" ht="16.5" customHeight="1" x14ac:dyDescent="0.3">
      <c r="A237" s="16">
        <v>2604</v>
      </c>
      <c r="B237" s="15" t="s">
        <v>1025</v>
      </c>
      <c r="C237" s="14">
        <v>0</v>
      </c>
      <c r="D237" s="14">
        <v>0</v>
      </c>
      <c r="E237" s="14">
        <v>0</v>
      </c>
      <c r="F237" s="13">
        <v>0</v>
      </c>
      <c r="G237" s="12">
        <f t="shared" si="8"/>
        <v>0</v>
      </c>
      <c r="H237" s="11" t="str">
        <f t="shared" si="9"/>
        <v/>
      </c>
    </row>
    <row r="238" spans="1:8" ht="16.5" customHeight="1" x14ac:dyDescent="0.3">
      <c r="A238" s="16">
        <v>2605</v>
      </c>
      <c r="B238" s="15" t="s">
        <v>1024</v>
      </c>
      <c r="C238" s="14">
        <v>0</v>
      </c>
      <c r="D238" s="14">
        <v>0</v>
      </c>
      <c r="E238" s="14">
        <v>0</v>
      </c>
      <c r="F238" s="13">
        <v>0</v>
      </c>
      <c r="G238" s="12">
        <f t="shared" si="8"/>
        <v>0</v>
      </c>
      <c r="H238" s="11" t="str">
        <f t="shared" si="9"/>
        <v/>
      </c>
    </row>
    <row r="239" spans="1:8" ht="16.5" customHeight="1" x14ac:dyDescent="0.3">
      <c r="A239" s="16">
        <v>2606</v>
      </c>
      <c r="B239" s="15" t="s">
        <v>1023</v>
      </c>
      <c r="C239" s="14">
        <v>3974</v>
      </c>
      <c r="D239" s="14">
        <v>772.08878000000004</v>
      </c>
      <c r="E239" s="14">
        <v>3249.5</v>
      </c>
      <c r="F239" s="13">
        <v>496.77994999999999</v>
      </c>
      <c r="G239" s="12">
        <f t="shared" si="8"/>
        <v>-275.30883000000006</v>
      </c>
      <c r="H239" s="11">
        <f t="shared" si="9"/>
        <v>-0.35657664912576509</v>
      </c>
    </row>
    <row r="240" spans="1:8" ht="16.5" customHeight="1" x14ac:dyDescent="0.3">
      <c r="A240" s="16">
        <v>2607</v>
      </c>
      <c r="B240" s="15" t="s">
        <v>1022</v>
      </c>
      <c r="C240" s="14">
        <v>0</v>
      </c>
      <c r="D240" s="14">
        <v>0</v>
      </c>
      <c r="E240" s="14">
        <v>0</v>
      </c>
      <c r="F240" s="13">
        <v>0</v>
      </c>
      <c r="G240" s="12">
        <f t="shared" si="8"/>
        <v>0</v>
      </c>
      <c r="H240" s="11" t="str">
        <f t="shared" si="9"/>
        <v/>
      </c>
    </row>
    <row r="241" spans="1:8" ht="16.5" customHeight="1" x14ac:dyDescent="0.3">
      <c r="A241" s="16">
        <v>2608</v>
      </c>
      <c r="B241" s="15" t="s">
        <v>1021</v>
      </c>
      <c r="C241" s="14">
        <v>0.125</v>
      </c>
      <c r="D241" s="14">
        <v>0.86062000000000005</v>
      </c>
      <c r="E241" s="14">
        <v>0</v>
      </c>
      <c r="F241" s="13">
        <v>0</v>
      </c>
      <c r="G241" s="12">
        <f t="shared" si="8"/>
        <v>-0.86062000000000005</v>
      </c>
      <c r="H241" s="11">
        <f t="shared" si="9"/>
        <v>-1</v>
      </c>
    </row>
    <row r="242" spans="1:8" ht="16.5" customHeight="1" x14ac:dyDescent="0.3">
      <c r="A242" s="16">
        <v>2609</v>
      </c>
      <c r="B242" s="15" t="s">
        <v>1020</v>
      </c>
      <c r="C242" s="14">
        <v>0</v>
      </c>
      <c r="D242" s="14">
        <v>0</v>
      </c>
      <c r="E242" s="14">
        <v>0</v>
      </c>
      <c r="F242" s="13">
        <v>0</v>
      </c>
      <c r="G242" s="12">
        <f t="shared" si="8"/>
        <v>0</v>
      </c>
      <c r="H242" s="11" t="str">
        <f t="shared" si="9"/>
        <v/>
      </c>
    </row>
    <row r="243" spans="1:8" ht="16.5" customHeight="1" x14ac:dyDescent="0.3">
      <c r="A243" s="16">
        <v>2610</v>
      </c>
      <c r="B243" s="15" t="s">
        <v>1019</v>
      </c>
      <c r="C243" s="14">
        <v>1703.2598</v>
      </c>
      <c r="D243" s="14">
        <v>782.87762999999995</v>
      </c>
      <c r="E243" s="14">
        <v>1042.68</v>
      </c>
      <c r="F243" s="13">
        <v>682.18769999999995</v>
      </c>
      <c r="G243" s="12">
        <f t="shared" si="8"/>
        <v>-100.68993</v>
      </c>
      <c r="H243" s="11">
        <f t="shared" si="9"/>
        <v>-0.12861515790149733</v>
      </c>
    </row>
    <row r="244" spans="1:8" ht="16.5" customHeight="1" x14ac:dyDescent="0.3">
      <c r="A244" s="16">
        <v>2611</v>
      </c>
      <c r="B244" s="15" t="s">
        <v>1018</v>
      </c>
      <c r="C244" s="14">
        <v>0</v>
      </c>
      <c r="D244" s="14">
        <v>0</v>
      </c>
      <c r="E244" s="14">
        <v>0</v>
      </c>
      <c r="F244" s="13">
        <v>0</v>
      </c>
      <c r="G244" s="12">
        <f t="shared" si="8"/>
        <v>0</v>
      </c>
      <c r="H244" s="11" t="str">
        <f t="shared" si="9"/>
        <v/>
      </c>
    </row>
    <row r="245" spans="1:8" ht="16.5" customHeight="1" x14ac:dyDescent="0.3">
      <c r="A245" s="16">
        <v>2612</v>
      </c>
      <c r="B245" s="15" t="s">
        <v>1017</v>
      </c>
      <c r="C245" s="14">
        <v>0</v>
      </c>
      <c r="D245" s="14">
        <v>0</v>
      </c>
      <c r="E245" s="14">
        <v>0</v>
      </c>
      <c r="F245" s="13">
        <v>0</v>
      </c>
      <c r="G245" s="12">
        <f t="shared" si="8"/>
        <v>0</v>
      </c>
      <c r="H245" s="11" t="str">
        <f t="shared" si="9"/>
        <v/>
      </c>
    </row>
    <row r="246" spans="1:8" ht="16.5" customHeight="1" x14ac:dyDescent="0.3">
      <c r="A246" s="16">
        <v>2613</v>
      </c>
      <c r="B246" s="15" t="s">
        <v>1016</v>
      </c>
      <c r="C246" s="14">
        <v>24.45</v>
      </c>
      <c r="D246" s="14">
        <v>707.59768000000008</v>
      </c>
      <c r="E246" s="14">
        <v>0.45089999999999997</v>
      </c>
      <c r="F246" s="13">
        <v>18.146270000000001</v>
      </c>
      <c r="G246" s="12">
        <f t="shared" si="8"/>
        <v>-689.45141000000012</v>
      </c>
      <c r="H246" s="11">
        <f t="shared" si="9"/>
        <v>-0.97435510246444001</v>
      </c>
    </row>
    <row r="247" spans="1:8" ht="16.5" customHeight="1" x14ac:dyDescent="0.3">
      <c r="A247" s="16">
        <v>2614</v>
      </c>
      <c r="B247" s="15" t="s">
        <v>1015</v>
      </c>
      <c r="C247" s="14">
        <v>100</v>
      </c>
      <c r="D247" s="14">
        <v>137.5</v>
      </c>
      <c r="E247" s="14">
        <v>0</v>
      </c>
      <c r="F247" s="13">
        <v>0</v>
      </c>
      <c r="G247" s="12">
        <f t="shared" si="8"/>
        <v>-137.5</v>
      </c>
      <c r="H247" s="11">
        <f t="shared" si="9"/>
        <v>-1</v>
      </c>
    </row>
    <row r="248" spans="1:8" ht="25.5" customHeight="1" x14ac:dyDescent="0.3">
      <c r="A248" s="16">
        <v>2615</v>
      </c>
      <c r="B248" s="15" t="s">
        <v>1014</v>
      </c>
      <c r="C248" s="14">
        <v>87.191000000000003</v>
      </c>
      <c r="D248" s="14">
        <v>230.39448000000002</v>
      </c>
      <c r="E248" s="14">
        <v>62.45</v>
      </c>
      <c r="F248" s="13">
        <v>197.59273999999999</v>
      </c>
      <c r="G248" s="12">
        <f t="shared" si="8"/>
        <v>-32.801740000000024</v>
      </c>
      <c r="H248" s="11">
        <f t="shared" si="9"/>
        <v>-0.14237207419205539</v>
      </c>
    </row>
    <row r="249" spans="1:8" ht="16.5" customHeight="1" x14ac:dyDescent="0.3">
      <c r="A249" s="16">
        <v>2616</v>
      </c>
      <c r="B249" s="15" t="s">
        <v>1013</v>
      </c>
      <c r="C249" s="14">
        <v>0</v>
      </c>
      <c r="D249" s="14">
        <v>0</v>
      </c>
      <c r="E249" s="14">
        <v>0</v>
      </c>
      <c r="F249" s="13">
        <v>0</v>
      </c>
      <c r="G249" s="12">
        <f t="shared" si="8"/>
        <v>0</v>
      </c>
      <c r="H249" s="11" t="str">
        <f t="shared" si="9"/>
        <v/>
      </c>
    </row>
    <row r="250" spans="1:8" ht="16.5" customHeight="1" x14ac:dyDescent="0.3">
      <c r="A250" s="16">
        <v>2617</v>
      </c>
      <c r="B250" s="15" t="s">
        <v>1012</v>
      </c>
      <c r="C250" s="14">
        <v>0</v>
      </c>
      <c r="D250" s="14">
        <v>0</v>
      </c>
      <c r="E250" s="14">
        <v>0</v>
      </c>
      <c r="F250" s="13">
        <v>0</v>
      </c>
      <c r="G250" s="12">
        <f t="shared" si="8"/>
        <v>0</v>
      </c>
      <c r="H250" s="11" t="str">
        <f t="shared" si="9"/>
        <v/>
      </c>
    </row>
    <row r="251" spans="1:8" ht="16.5" customHeight="1" x14ac:dyDescent="0.3">
      <c r="A251" s="16">
        <v>2618</v>
      </c>
      <c r="B251" s="15" t="s">
        <v>1011</v>
      </c>
      <c r="C251" s="14">
        <v>0</v>
      </c>
      <c r="D251" s="14">
        <v>0</v>
      </c>
      <c r="E251" s="14">
        <v>0</v>
      </c>
      <c r="F251" s="13">
        <v>0</v>
      </c>
      <c r="G251" s="12">
        <f t="shared" si="8"/>
        <v>0</v>
      </c>
      <c r="H251" s="11" t="str">
        <f t="shared" si="9"/>
        <v/>
      </c>
    </row>
    <row r="252" spans="1:8" ht="16.5" customHeight="1" x14ac:dyDescent="0.3">
      <c r="A252" s="16">
        <v>2619</v>
      </c>
      <c r="B252" s="15" t="s">
        <v>1010</v>
      </c>
      <c r="C252" s="14">
        <v>1594.4449999999999</v>
      </c>
      <c r="D252" s="14">
        <v>47.835279999999997</v>
      </c>
      <c r="E252" s="14">
        <v>22319.302</v>
      </c>
      <c r="F252" s="13">
        <v>433.71002000000004</v>
      </c>
      <c r="G252" s="12">
        <f t="shared" si="8"/>
        <v>385.87474000000003</v>
      </c>
      <c r="H252" s="11">
        <f t="shared" si="9"/>
        <v>8.0667394441926561</v>
      </c>
    </row>
    <row r="253" spans="1:8" ht="16.5" customHeight="1" x14ac:dyDescent="0.3">
      <c r="A253" s="16">
        <v>2620</v>
      </c>
      <c r="B253" s="15" t="s">
        <v>1009</v>
      </c>
      <c r="C253" s="14">
        <v>245.92673000000002</v>
      </c>
      <c r="D253" s="14">
        <v>185.18317000000002</v>
      </c>
      <c r="E253" s="14">
        <v>380.7</v>
      </c>
      <c r="F253" s="13">
        <v>205.69923</v>
      </c>
      <c r="G253" s="12">
        <f t="shared" si="8"/>
        <v>20.516059999999982</v>
      </c>
      <c r="H253" s="11">
        <f t="shared" si="9"/>
        <v>0.11078792959424974</v>
      </c>
    </row>
    <row r="254" spans="1:8" ht="16.5" customHeight="1" x14ac:dyDescent="0.3">
      <c r="A254" s="16">
        <v>2621</v>
      </c>
      <c r="B254" s="15" t="s">
        <v>1008</v>
      </c>
      <c r="C254" s="14">
        <v>231185.595</v>
      </c>
      <c r="D254" s="14">
        <v>85.60611999999999</v>
      </c>
      <c r="E254" s="14">
        <v>15319.641</v>
      </c>
      <c r="F254" s="13">
        <v>52.55894</v>
      </c>
      <c r="G254" s="12">
        <f t="shared" si="8"/>
        <v>-33.04717999999999</v>
      </c>
      <c r="H254" s="11">
        <f t="shared" si="9"/>
        <v>-0.38603758703232893</v>
      </c>
    </row>
    <row r="255" spans="1:8" ht="16.5" customHeight="1" x14ac:dyDescent="0.3">
      <c r="A255" s="16">
        <v>2701</v>
      </c>
      <c r="B255" s="15" t="s">
        <v>1007</v>
      </c>
      <c r="C255" s="14">
        <v>3847950.0024000001</v>
      </c>
      <c r="D255" s="14">
        <v>922058.02123000007</v>
      </c>
      <c r="E255" s="14">
        <v>214807.5846</v>
      </c>
      <c r="F255" s="13">
        <v>81948.579500000007</v>
      </c>
      <c r="G255" s="12">
        <f t="shared" si="8"/>
        <v>-840109.44173000008</v>
      </c>
      <c r="H255" s="11">
        <f t="shared" si="9"/>
        <v>-0.91112427025938902</v>
      </c>
    </row>
    <row r="256" spans="1:8" ht="16.5" customHeight="1" x14ac:dyDescent="0.3">
      <c r="A256" s="16">
        <v>2702</v>
      </c>
      <c r="B256" s="15" t="s">
        <v>1006</v>
      </c>
      <c r="C256" s="14">
        <v>24</v>
      </c>
      <c r="D256" s="14">
        <v>2.4293899999999997</v>
      </c>
      <c r="E256" s="14">
        <v>0</v>
      </c>
      <c r="F256" s="13">
        <v>0</v>
      </c>
      <c r="G256" s="12">
        <f t="shared" si="8"/>
        <v>-2.4293899999999997</v>
      </c>
      <c r="H256" s="11">
        <f t="shared" si="9"/>
        <v>-1</v>
      </c>
    </row>
    <row r="257" spans="1:8" ht="16.5" customHeight="1" x14ac:dyDescent="0.3">
      <c r="A257" s="16">
        <v>2703</v>
      </c>
      <c r="B257" s="15" t="s">
        <v>1005</v>
      </c>
      <c r="C257" s="14">
        <v>15266.180523000001</v>
      </c>
      <c r="D257" s="14">
        <v>1908.6901599999999</v>
      </c>
      <c r="E257" s="14">
        <v>8966.2075629999999</v>
      </c>
      <c r="F257" s="13">
        <v>2188.8995499999996</v>
      </c>
      <c r="G257" s="12">
        <f t="shared" si="8"/>
        <v>280.20938999999976</v>
      </c>
      <c r="H257" s="11">
        <f t="shared" si="9"/>
        <v>0.14680716434353064</v>
      </c>
    </row>
    <row r="258" spans="1:8" ht="16.5" customHeight="1" x14ac:dyDescent="0.3">
      <c r="A258" s="16">
        <v>2704</v>
      </c>
      <c r="B258" s="15" t="s">
        <v>1004</v>
      </c>
      <c r="C258" s="14">
        <v>240729.26</v>
      </c>
      <c r="D258" s="14">
        <v>109117.5037</v>
      </c>
      <c r="E258" s="14">
        <v>71185.210000000006</v>
      </c>
      <c r="F258" s="13">
        <v>35740.366969999995</v>
      </c>
      <c r="G258" s="12">
        <f t="shared" si="8"/>
        <v>-73377.136729999998</v>
      </c>
      <c r="H258" s="11">
        <f t="shared" si="9"/>
        <v>-0.6724598184699857</v>
      </c>
    </row>
    <row r="259" spans="1:8" ht="16.5" customHeight="1" x14ac:dyDescent="0.3">
      <c r="A259" s="16">
        <v>2705</v>
      </c>
      <c r="B259" s="15" t="s">
        <v>1003</v>
      </c>
      <c r="C259" s="14">
        <v>0</v>
      </c>
      <c r="D259" s="14">
        <v>0</v>
      </c>
      <c r="E259" s="14">
        <v>0</v>
      </c>
      <c r="F259" s="13">
        <v>0</v>
      </c>
      <c r="G259" s="12">
        <f t="shared" si="8"/>
        <v>0</v>
      </c>
      <c r="H259" s="11" t="str">
        <f t="shared" si="9"/>
        <v/>
      </c>
    </row>
    <row r="260" spans="1:8" ht="16.5" customHeight="1" x14ac:dyDescent="0.3">
      <c r="A260" s="16">
        <v>2706</v>
      </c>
      <c r="B260" s="15" t="s">
        <v>1002</v>
      </c>
      <c r="C260" s="14">
        <v>1595.35</v>
      </c>
      <c r="D260" s="14">
        <v>945.55906000000004</v>
      </c>
      <c r="E260" s="14">
        <v>0</v>
      </c>
      <c r="F260" s="13">
        <v>0</v>
      </c>
      <c r="G260" s="12">
        <f t="shared" si="8"/>
        <v>-945.55906000000004</v>
      </c>
      <c r="H260" s="11">
        <f t="shared" si="9"/>
        <v>-1</v>
      </c>
    </row>
    <row r="261" spans="1:8" ht="16.5" customHeight="1" x14ac:dyDescent="0.3">
      <c r="A261" s="16">
        <v>2707</v>
      </c>
      <c r="B261" s="15" t="s">
        <v>1001</v>
      </c>
      <c r="C261" s="14">
        <v>16231.956865</v>
      </c>
      <c r="D261" s="14">
        <v>5516.4986500000005</v>
      </c>
      <c r="E261" s="14">
        <v>2078.1925740000001</v>
      </c>
      <c r="F261" s="13">
        <v>2726.7019599999999</v>
      </c>
      <c r="G261" s="12">
        <f t="shared" si="8"/>
        <v>-2789.7966900000006</v>
      </c>
      <c r="H261" s="11">
        <f t="shared" si="9"/>
        <v>-0.50571872975986321</v>
      </c>
    </row>
    <row r="262" spans="1:8" ht="16.5" customHeight="1" x14ac:dyDescent="0.3">
      <c r="A262" s="16">
        <v>2708</v>
      </c>
      <c r="B262" s="15" t="s">
        <v>1000</v>
      </c>
      <c r="C262" s="14">
        <v>4021.6480000000001</v>
      </c>
      <c r="D262" s="14">
        <v>2437.7626600000003</v>
      </c>
      <c r="E262" s="14">
        <v>5089.3869999999997</v>
      </c>
      <c r="F262" s="13">
        <v>3669.3359</v>
      </c>
      <c r="G262" s="12">
        <f t="shared" si="8"/>
        <v>1231.5732399999997</v>
      </c>
      <c r="H262" s="11">
        <f t="shared" si="9"/>
        <v>0.50520637640745536</v>
      </c>
    </row>
    <row r="263" spans="1:8" ht="16.5" customHeight="1" x14ac:dyDescent="0.3">
      <c r="A263" s="16">
        <v>2709</v>
      </c>
      <c r="B263" s="15" t="s">
        <v>999</v>
      </c>
      <c r="C263" s="14">
        <v>178464.05499999999</v>
      </c>
      <c r="D263" s="14">
        <v>128750.78114000001</v>
      </c>
      <c r="E263" s="14">
        <v>0</v>
      </c>
      <c r="F263" s="13">
        <v>0</v>
      </c>
      <c r="G263" s="12">
        <f t="shared" ref="G263:G326" si="10">F263-D263</f>
        <v>-128750.78114000001</v>
      </c>
      <c r="H263" s="11">
        <f t="shared" ref="H263:H326" si="11">IF(D263&lt;&gt;0,G263/D263,"")</f>
        <v>-1</v>
      </c>
    </row>
    <row r="264" spans="1:8" ht="16.5" customHeight="1" x14ac:dyDescent="0.3">
      <c r="A264" s="16">
        <v>2710</v>
      </c>
      <c r="B264" s="15" t="s">
        <v>998</v>
      </c>
      <c r="C264" s="14">
        <v>1697624.3608694</v>
      </c>
      <c r="D264" s="14">
        <v>1655114.6482599999</v>
      </c>
      <c r="E264" s="14">
        <v>3233496.6047672001</v>
      </c>
      <c r="F264" s="13">
        <v>3359574.4570000102</v>
      </c>
      <c r="G264" s="12">
        <f t="shared" si="10"/>
        <v>1704459.8087400103</v>
      </c>
      <c r="H264" s="11">
        <f t="shared" si="11"/>
        <v>1.029813741623208</v>
      </c>
    </row>
    <row r="265" spans="1:8" ht="16.5" customHeight="1" x14ac:dyDescent="0.3">
      <c r="A265" s="16">
        <v>2711</v>
      </c>
      <c r="B265" s="15" t="s">
        <v>997</v>
      </c>
      <c r="C265" s="14">
        <v>1018321.135819</v>
      </c>
      <c r="D265" s="14">
        <v>1211899.5767600101</v>
      </c>
      <c r="E265" s="14">
        <v>545158.95982400002</v>
      </c>
      <c r="F265" s="13">
        <v>690340.25614999502</v>
      </c>
      <c r="G265" s="12">
        <f t="shared" si="10"/>
        <v>-521559.32061001507</v>
      </c>
      <c r="H265" s="11">
        <f t="shared" si="11"/>
        <v>-0.43036513141162552</v>
      </c>
    </row>
    <row r="266" spans="1:8" ht="16.5" customHeight="1" x14ac:dyDescent="0.3">
      <c r="A266" s="16">
        <v>2712</v>
      </c>
      <c r="B266" s="15" t="s">
        <v>996</v>
      </c>
      <c r="C266" s="14">
        <v>1295.9873950000001</v>
      </c>
      <c r="D266" s="14">
        <v>2416.3021600000002</v>
      </c>
      <c r="E266" s="14">
        <v>3270.6593775000001</v>
      </c>
      <c r="F266" s="13">
        <v>5499.9170400000003</v>
      </c>
      <c r="G266" s="12">
        <f t="shared" si="10"/>
        <v>3083.6148800000001</v>
      </c>
      <c r="H266" s="11">
        <f t="shared" si="11"/>
        <v>1.2761710563549717</v>
      </c>
    </row>
    <row r="267" spans="1:8" ht="16.5" customHeight="1" x14ac:dyDescent="0.3">
      <c r="A267" s="16">
        <v>2713</v>
      </c>
      <c r="B267" s="15" t="s">
        <v>995</v>
      </c>
      <c r="C267" s="14">
        <v>78097.231151</v>
      </c>
      <c r="D267" s="14">
        <v>22747.17281</v>
      </c>
      <c r="E267" s="14">
        <v>68852.348200000008</v>
      </c>
      <c r="F267" s="13">
        <v>30294.906280000003</v>
      </c>
      <c r="G267" s="12">
        <f t="shared" si="10"/>
        <v>7547.7334700000029</v>
      </c>
      <c r="H267" s="11">
        <f t="shared" si="11"/>
        <v>0.33180973886486259</v>
      </c>
    </row>
    <row r="268" spans="1:8" ht="16.5" customHeight="1" x14ac:dyDescent="0.3">
      <c r="A268" s="16">
        <v>2714</v>
      </c>
      <c r="B268" s="15" t="s">
        <v>994</v>
      </c>
      <c r="C268" s="14">
        <v>19.800319999999999</v>
      </c>
      <c r="D268" s="14">
        <v>63.205589999999994</v>
      </c>
      <c r="E268" s="14">
        <v>75.128</v>
      </c>
      <c r="F268" s="13">
        <v>55.98715</v>
      </c>
      <c r="G268" s="12">
        <f t="shared" si="10"/>
        <v>-7.218439999999994</v>
      </c>
      <c r="H268" s="11">
        <f t="shared" si="11"/>
        <v>-0.11420572136103777</v>
      </c>
    </row>
    <row r="269" spans="1:8" ht="16.5" customHeight="1" x14ac:dyDescent="0.3">
      <c r="A269" s="16">
        <v>2715</v>
      </c>
      <c r="B269" s="15" t="s">
        <v>993</v>
      </c>
      <c r="C269" s="14">
        <v>509.62112000000002</v>
      </c>
      <c r="D269" s="14">
        <v>518.13439000000005</v>
      </c>
      <c r="E269" s="14">
        <v>370.91591399999999</v>
      </c>
      <c r="F269" s="13">
        <v>528.17349999999999</v>
      </c>
      <c r="G269" s="12">
        <f t="shared" si="10"/>
        <v>10.039109999999937</v>
      </c>
      <c r="H269" s="11">
        <f t="shared" si="11"/>
        <v>1.9375494454247546E-2</v>
      </c>
    </row>
    <row r="270" spans="1:8" ht="16.5" customHeight="1" x14ac:dyDescent="0.3">
      <c r="A270" s="16">
        <v>2716</v>
      </c>
      <c r="B270" s="15" t="s">
        <v>992</v>
      </c>
      <c r="C270" s="14">
        <v>0</v>
      </c>
      <c r="D270" s="14">
        <v>102115.06101999999</v>
      </c>
      <c r="E270" s="14">
        <v>0</v>
      </c>
      <c r="F270" s="13">
        <v>75558.187529999996</v>
      </c>
      <c r="G270" s="12">
        <f t="shared" si="10"/>
        <v>-26556.873489999998</v>
      </c>
      <c r="H270" s="11">
        <f t="shared" si="11"/>
        <v>-0.26006813514804283</v>
      </c>
    </row>
    <row r="271" spans="1:8" ht="16.5" customHeight="1" x14ac:dyDescent="0.3">
      <c r="A271" s="16">
        <v>2801</v>
      </c>
      <c r="B271" s="15" t="s">
        <v>991</v>
      </c>
      <c r="C271" s="14">
        <v>829.65517778000003</v>
      </c>
      <c r="D271" s="14">
        <v>869.94735000000003</v>
      </c>
      <c r="E271" s="14">
        <v>796.74272778</v>
      </c>
      <c r="F271" s="13">
        <v>1232.0566200000001</v>
      </c>
      <c r="G271" s="12">
        <f t="shared" si="10"/>
        <v>362.10927000000004</v>
      </c>
      <c r="H271" s="11">
        <f t="shared" si="11"/>
        <v>0.41624274158660296</v>
      </c>
    </row>
    <row r="272" spans="1:8" ht="16.5" customHeight="1" x14ac:dyDescent="0.3">
      <c r="A272" s="16">
        <v>2802</v>
      </c>
      <c r="B272" s="15" t="s">
        <v>990</v>
      </c>
      <c r="C272" s="14">
        <v>4.9000000000000002E-2</v>
      </c>
      <c r="D272" s="14">
        <v>0.30469999999999997</v>
      </c>
      <c r="E272" s="14">
        <v>1.25E-4</v>
      </c>
      <c r="F272" s="13">
        <v>3.4509999999999999E-2</v>
      </c>
      <c r="G272" s="12">
        <f t="shared" si="10"/>
        <v>-0.27018999999999999</v>
      </c>
      <c r="H272" s="11">
        <f t="shared" si="11"/>
        <v>-0.88674105677715787</v>
      </c>
    </row>
    <row r="273" spans="1:8" ht="16.5" customHeight="1" x14ac:dyDescent="0.3">
      <c r="A273" s="16">
        <v>2803</v>
      </c>
      <c r="B273" s="15" t="s">
        <v>989</v>
      </c>
      <c r="C273" s="14">
        <v>466.553</v>
      </c>
      <c r="D273" s="14">
        <v>656.55421999999999</v>
      </c>
      <c r="E273" s="14">
        <v>922.36500000000001</v>
      </c>
      <c r="F273" s="13">
        <v>1946.8605299999999</v>
      </c>
      <c r="G273" s="12">
        <f t="shared" si="10"/>
        <v>1290.3063099999999</v>
      </c>
      <c r="H273" s="11">
        <f t="shared" si="11"/>
        <v>1.9652699970460932</v>
      </c>
    </row>
    <row r="274" spans="1:8" ht="16.5" customHeight="1" x14ac:dyDescent="0.3">
      <c r="A274" s="16">
        <v>2804</v>
      </c>
      <c r="B274" s="15" t="s">
        <v>988</v>
      </c>
      <c r="C274" s="14">
        <v>7910.6476890000004</v>
      </c>
      <c r="D274" s="14">
        <v>7066.8544299999994</v>
      </c>
      <c r="E274" s="14">
        <v>8421.8399440000103</v>
      </c>
      <c r="F274" s="13">
        <v>14772.14654</v>
      </c>
      <c r="G274" s="12">
        <f t="shared" si="10"/>
        <v>7705.2921100000003</v>
      </c>
      <c r="H274" s="11">
        <f t="shared" si="11"/>
        <v>1.0903425542897451</v>
      </c>
    </row>
    <row r="275" spans="1:8" ht="16.5" customHeight="1" x14ac:dyDescent="0.3">
      <c r="A275" s="16">
        <v>2805</v>
      </c>
      <c r="B275" s="15" t="s">
        <v>987</v>
      </c>
      <c r="C275" s="14">
        <v>297.80005</v>
      </c>
      <c r="D275" s="14">
        <v>2759.4504400000001</v>
      </c>
      <c r="E275" s="14">
        <v>126.45113499999999</v>
      </c>
      <c r="F275" s="13">
        <v>506.13461000000001</v>
      </c>
      <c r="G275" s="12">
        <f t="shared" si="10"/>
        <v>-2253.31583</v>
      </c>
      <c r="H275" s="11">
        <f t="shared" si="11"/>
        <v>-0.8165813733549061</v>
      </c>
    </row>
    <row r="276" spans="1:8" ht="16.5" customHeight="1" x14ac:dyDescent="0.3">
      <c r="A276" s="16">
        <v>2806</v>
      </c>
      <c r="B276" s="15" t="s">
        <v>986</v>
      </c>
      <c r="C276" s="14">
        <v>541.60101699999996</v>
      </c>
      <c r="D276" s="14">
        <v>165.70492999999999</v>
      </c>
      <c r="E276" s="14">
        <v>4483.5506530000002</v>
      </c>
      <c r="F276" s="13">
        <v>2928.5611400000003</v>
      </c>
      <c r="G276" s="12">
        <f t="shared" si="10"/>
        <v>2762.8562100000004</v>
      </c>
      <c r="H276" s="11">
        <f t="shared" si="11"/>
        <v>16.673349489360398</v>
      </c>
    </row>
    <row r="277" spans="1:8" ht="16.5" customHeight="1" x14ac:dyDescent="0.3">
      <c r="A277" s="16">
        <v>2807</v>
      </c>
      <c r="B277" s="15" t="s">
        <v>985</v>
      </c>
      <c r="C277" s="14">
        <v>11961.240888</v>
      </c>
      <c r="D277" s="14">
        <v>837.73738000000003</v>
      </c>
      <c r="E277" s="14">
        <v>3282.032455</v>
      </c>
      <c r="F277" s="13">
        <v>982.80553999999904</v>
      </c>
      <c r="G277" s="12">
        <f t="shared" si="10"/>
        <v>145.06815999999901</v>
      </c>
      <c r="H277" s="11">
        <f t="shared" si="11"/>
        <v>0.17316663128962803</v>
      </c>
    </row>
    <row r="278" spans="1:8" ht="16.5" customHeight="1" x14ac:dyDescent="0.3">
      <c r="A278" s="16">
        <v>2808</v>
      </c>
      <c r="B278" s="15" t="s">
        <v>984</v>
      </c>
      <c r="C278" s="14">
        <v>1518.6663470000001</v>
      </c>
      <c r="D278" s="14">
        <v>502.49048999999997</v>
      </c>
      <c r="E278" s="14">
        <v>5795.0683150000004</v>
      </c>
      <c r="F278" s="13">
        <v>1480.6036999999999</v>
      </c>
      <c r="G278" s="12">
        <f t="shared" si="10"/>
        <v>978.11320999999998</v>
      </c>
      <c r="H278" s="11">
        <f t="shared" si="11"/>
        <v>1.946530789070257</v>
      </c>
    </row>
    <row r="279" spans="1:8" ht="25.5" customHeight="1" x14ac:dyDescent="0.3">
      <c r="A279" s="16">
        <v>2809</v>
      </c>
      <c r="B279" s="15" t="s">
        <v>983</v>
      </c>
      <c r="C279" s="14">
        <v>2158.2461605000003</v>
      </c>
      <c r="D279" s="14">
        <v>3194.8247999999999</v>
      </c>
      <c r="E279" s="14">
        <v>1295.6607693000001</v>
      </c>
      <c r="F279" s="13">
        <v>1992.7166299999999</v>
      </c>
      <c r="G279" s="12">
        <f t="shared" si="10"/>
        <v>-1202.10817</v>
      </c>
      <c r="H279" s="11">
        <f t="shared" si="11"/>
        <v>-0.37626732145061603</v>
      </c>
    </row>
    <row r="280" spans="1:8" ht="16.5" customHeight="1" x14ac:dyDescent="0.3">
      <c r="A280" s="16">
        <v>2810</v>
      </c>
      <c r="B280" s="15" t="s">
        <v>982</v>
      </c>
      <c r="C280" s="14">
        <v>1251.9630199999999</v>
      </c>
      <c r="D280" s="14">
        <v>1103.24433</v>
      </c>
      <c r="E280" s="14">
        <v>3104.8812000000003</v>
      </c>
      <c r="F280" s="13">
        <v>3845.94128</v>
      </c>
      <c r="G280" s="12">
        <f t="shared" si="10"/>
        <v>2742.69695</v>
      </c>
      <c r="H280" s="11">
        <f t="shared" si="11"/>
        <v>2.486028593502946</v>
      </c>
    </row>
    <row r="281" spans="1:8" ht="16.5" customHeight="1" x14ac:dyDescent="0.3">
      <c r="A281" s="16">
        <v>2811</v>
      </c>
      <c r="B281" s="15" t="s">
        <v>981</v>
      </c>
      <c r="C281" s="14">
        <v>19599.414800099999</v>
      </c>
      <c r="D281" s="14">
        <v>3642.7592400000003</v>
      </c>
      <c r="E281" s="14">
        <v>20033.944243000002</v>
      </c>
      <c r="F281" s="13">
        <v>4367.2534999999998</v>
      </c>
      <c r="G281" s="12">
        <f t="shared" si="10"/>
        <v>724.49425999999949</v>
      </c>
      <c r="H281" s="11">
        <f t="shared" si="11"/>
        <v>0.19888612237793662</v>
      </c>
    </row>
    <row r="282" spans="1:8" ht="16.5" customHeight="1" x14ac:dyDescent="0.3">
      <c r="A282" s="16">
        <v>2812</v>
      </c>
      <c r="B282" s="15" t="s">
        <v>980</v>
      </c>
      <c r="C282" s="14">
        <v>5.9910500000000004</v>
      </c>
      <c r="D282" s="14">
        <v>113.08529</v>
      </c>
      <c r="E282" s="14">
        <v>5.4089799999999997</v>
      </c>
      <c r="F282" s="13">
        <v>89.391190000000009</v>
      </c>
      <c r="G282" s="12">
        <f t="shared" si="10"/>
        <v>-23.694099999999992</v>
      </c>
      <c r="H282" s="11">
        <f t="shared" si="11"/>
        <v>-0.20952415650169878</v>
      </c>
    </row>
    <row r="283" spans="1:8" ht="16.5" customHeight="1" x14ac:dyDescent="0.3">
      <c r="A283" s="16">
        <v>2813</v>
      </c>
      <c r="B283" s="15" t="s">
        <v>979</v>
      </c>
      <c r="C283" s="14">
        <v>1.4519200000000001</v>
      </c>
      <c r="D283" s="14">
        <v>75.64958</v>
      </c>
      <c r="E283" s="14">
        <v>3.16125E-3</v>
      </c>
      <c r="F283" s="13">
        <v>0.30032999999999999</v>
      </c>
      <c r="G283" s="12">
        <f t="shared" si="10"/>
        <v>-75.349249999999998</v>
      </c>
      <c r="H283" s="11">
        <f t="shared" si="11"/>
        <v>-0.99602998456832148</v>
      </c>
    </row>
    <row r="284" spans="1:8" ht="16.5" customHeight="1" x14ac:dyDescent="0.3">
      <c r="A284" s="16">
        <v>2814</v>
      </c>
      <c r="B284" s="15" t="s">
        <v>978</v>
      </c>
      <c r="C284" s="14">
        <v>23629.906973000001</v>
      </c>
      <c r="D284" s="14">
        <v>22721.803879999999</v>
      </c>
      <c r="E284" s="14">
        <v>1118.0282500000001</v>
      </c>
      <c r="F284" s="13">
        <v>1043.0589300000001</v>
      </c>
      <c r="G284" s="12">
        <f t="shared" si="10"/>
        <v>-21678.74495</v>
      </c>
      <c r="H284" s="11">
        <f t="shared" si="11"/>
        <v>-0.95409436083910082</v>
      </c>
    </row>
    <row r="285" spans="1:8" ht="16.5" customHeight="1" x14ac:dyDescent="0.3">
      <c r="A285" s="16">
        <v>2815</v>
      </c>
      <c r="B285" s="15" t="s">
        <v>977</v>
      </c>
      <c r="C285" s="14">
        <v>7518.7691150000001</v>
      </c>
      <c r="D285" s="14">
        <v>5363.5016100000003</v>
      </c>
      <c r="E285" s="14">
        <v>21124.742327</v>
      </c>
      <c r="F285" s="13">
        <v>19365.693039999998</v>
      </c>
      <c r="G285" s="12">
        <f t="shared" si="10"/>
        <v>14002.191429999999</v>
      </c>
      <c r="H285" s="11">
        <f t="shared" si="11"/>
        <v>2.6106436518809955</v>
      </c>
    </row>
    <row r="286" spans="1:8" ht="16.5" customHeight="1" x14ac:dyDescent="0.3">
      <c r="A286" s="16">
        <v>2816</v>
      </c>
      <c r="B286" s="15" t="s">
        <v>976</v>
      </c>
      <c r="C286" s="14">
        <v>302.58425</v>
      </c>
      <c r="D286" s="14">
        <v>327.58305999999999</v>
      </c>
      <c r="E286" s="14">
        <v>25.8093</v>
      </c>
      <c r="F286" s="13">
        <v>75.108469999999997</v>
      </c>
      <c r="G286" s="12">
        <f t="shared" si="10"/>
        <v>-252.47458999999998</v>
      </c>
      <c r="H286" s="11">
        <f t="shared" si="11"/>
        <v>-0.77071931008886718</v>
      </c>
    </row>
    <row r="287" spans="1:8" ht="16.5" customHeight="1" x14ac:dyDescent="0.3">
      <c r="A287" s="16">
        <v>2817</v>
      </c>
      <c r="B287" s="15" t="s">
        <v>975</v>
      </c>
      <c r="C287" s="14">
        <v>407.36200000000002</v>
      </c>
      <c r="D287" s="14">
        <v>1310.6145900000001</v>
      </c>
      <c r="E287" s="14">
        <v>378.45110499999998</v>
      </c>
      <c r="F287" s="13">
        <v>1017.76351</v>
      </c>
      <c r="G287" s="12">
        <f t="shared" si="10"/>
        <v>-292.85108000000014</v>
      </c>
      <c r="H287" s="11">
        <f t="shared" si="11"/>
        <v>-0.22344561264192864</v>
      </c>
    </row>
    <row r="288" spans="1:8" ht="16.5" customHeight="1" x14ac:dyDescent="0.3">
      <c r="A288" s="16">
        <v>2818</v>
      </c>
      <c r="B288" s="15" t="s">
        <v>974</v>
      </c>
      <c r="C288" s="14">
        <v>1570.3457760000001</v>
      </c>
      <c r="D288" s="14">
        <v>1708.3060399999999</v>
      </c>
      <c r="E288" s="14">
        <v>898.44005799999991</v>
      </c>
      <c r="F288" s="13">
        <v>1233.8598100000002</v>
      </c>
      <c r="G288" s="12">
        <f t="shared" si="10"/>
        <v>-474.44622999999979</v>
      </c>
      <c r="H288" s="11">
        <f t="shared" si="11"/>
        <v>-0.2777290596010536</v>
      </c>
    </row>
    <row r="289" spans="1:8" ht="16.5" customHeight="1" x14ac:dyDescent="0.3">
      <c r="A289" s="16">
        <v>2819</v>
      </c>
      <c r="B289" s="15" t="s">
        <v>973</v>
      </c>
      <c r="C289" s="14">
        <v>16.231999999999999</v>
      </c>
      <c r="D289" s="14">
        <v>50.750389999999996</v>
      </c>
      <c r="E289" s="14">
        <v>37.706834999999998</v>
      </c>
      <c r="F289" s="13">
        <v>147.77573000000001</v>
      </c>
      <c r="G289" s="12">
        <f t="shared" si="10"/>
        <v>97.025340000000014</v>
      </c>
      <c r="H289" s="11">
        <f t="shared" si="11"/>
        <v>1.9118146678281689</v>
      </c>
    </row>
    <row r="290" spans="1:8" ht="16.5" customHeight="1" x14ac:dyDescent="0.3">
      <c r="A290" s="16">
        <v>2820</v>
      </c>
      <c r="B290" s="15" t="s">
        <v>972</v>
      </c>
      <c r="C290" s="14">
        <v>162.55000000000001</v>
      </c>
      <c r="D290" s="14">
        <v>168.69559000000001</v>
      </c>
      <c r="E290" s="14">
        <v>240.00500500000001</v>
      </c>
      <c r="F290" s="13">
        <v>274.3682</v>
      </c>
      <c r="G290" s="12">
        <f t="shared" si="10"/>
        <v>105.67260999999999</v>
      </c>
      <c r="H290" s="11">
        <f t="shared" si="11"/>
        <v>0.62641003241400672</v>
      </c>
    </row>
    <row r="291" spans="1:8" ht="16.5" customHeight="1" x14ac:dyDescent="0.3">
      <c r="A291" s="16">
        <v>2821</v>
      </c>
      <c r="B291" s="15" t="s">
        <v>971</v>
      </c>
      <c r="C291" s="14">
        <v>845.03048999999999</v>
      </c>
      <c r="D291" s="14">
        <v>1236.73874</v>
      </c>
      <c r="E291" s="14">
        <v>534.34669999999994</v>
      </c>
      <c r="F291" s="13">
        <v>904.16352000000006</v>
      </c>
      <c r="G291" s="12">
        <f t="shared" si="10"/>
        <v>-332.57521999999994</v>
      </c>
      <c r="H291" s="11">
        <f t="shared" si="11"/>
        <v>-0.26891307698503886</v>
      </c>
    </row>
    <row r="292" spans="1:8" ht="16.5" customHeight="1" x14ac:dyDescent="0.3">
      <c r="A292" s="16">
        <v>2822</v>
      </c>
      <c r="B292" s="15" t="s">
        <v>970</v>
      </c>
      <c r="C292" s="14">
        <v>3.21</v>
      </c>
      <c r="D292" s="14">
        <v>173.7784</v>
      </c>
      <c r="E292" s="14">
        <v>2.2799999999999998</v>
      </c>
      <c r="F292" s="13">
        <v>75.858149999999995</v>
      </c>
      <c r="G292" s="12">
        <f t="shared" si="10"/>
        <v>-97.92025000000001</v>
      </c>
      <c r="H292" s="11">
        <f t="shared" si="11"/>
        <v>-0.56347768192134351</v>
      </c>
    </row>
    <row r="293" spans="1:8" ht="16.5" customHeight="1" x14ac:dyDescent="0.3">
      <c r="A293" s="16">
        <v>2823</v>
      </c>
      <c r="B293" s="15" t="s">
        <v>969</v>
      </c>
      <c r="C293" s="14">
        <v>15.026125</v>
      </c>
      <c r="D293" s="14">
        <v>63.852580000000003</v>
      </c>
      <c r="E293" s="14">
        <v>4.0453000000000001</v>
      </c>
      <c r="F293" s="13">
        <v>17.00554</v>
      </c>
      <c r="G293" s="12">
        <f t="shared" si="10"/>
        <v>-46.847040000000007</v>
      </c>
      <c r="H293" s="11">
        <f t="shared" si="11"/>
        <v>-0.73367497444895735</v>
      </c>
    </row>
    <row r="294" spans="1:8" ht="16.5" customHeight="1" x14ac:dyDescent="0.3">
      <c r="A294" s="16">
        <v>2824</v>
      </c>
      <c r="B294" s="15" t="s">
        <v>968</v>
      </c>
      <c r="C294" s="14">
        <v>1.175</v>
      </c>
      <c r="D294" s="14">
        <v>4.9059900000000001</v>
      </c>
      <c r="E294" s="14">
        <v>0.57499999999999996</v>
      </c>
      <c r="F294" s="13">
        <v>3.00698</v>
      </c>
      <c r="G294" s="12">
        <f t="shared" si="10"/>
        <v>-1.8990100000000001</v>
      </c>
      <c r="H294" s="11">
        <f t="shared" si="11"/>
        <v>-0.38707987582526665</v>
      </c>
    </row>
    <row r="295" spans="1:8" ht="16.5" customHeight="1" x14ac:dyDescent="0.3">
      <c r="A295" s="16">
        <v>2825</v>
      </c>
      <c r="B295" s="15" t="s">
        <v>967</v>
      </c>
      <c r="C295" s="14">
        <v>230.04395129999997</v>
      </c>
      <c r="D295" s="14">
        <v>2252.5018100000002</v>
      </c>
      <c r="E295" s="14">
        <v>120.47247800000001</v>
      </c>
      <c r="F295" s="13">
        <v>1868.89275</v>
      </c>
      <c r="G295" s="12">
        <f t="shared" si="10"/>
        <v>-383.60906000000023</v>
      </c>
      <c r="H295" s="11">
        <f t="shared" si="11"/>
        <v>-0.17030355238649073</v>
      </c>
    </row>
    <row r="296" spans="1:8" ht="16.5" customHeight="1" x14ac:dyDescent="0.3">
      <c r="A296" s="16">
        <v>2826</v>
      </c>
      <c r="B296" s="15" t="s">
        <v>966</v>
      </c>
      <c r="C296" s="14">
        <v>117.52126799999999</v>
      </c>
      <c r="D296" s="14">
        <v>169.90629000000001</v>
      </c>
      <c r="E296" s="14">
        <v>118.029832</v>
      </c>
      <c r="F296" s="13">
        <v>153.25926999999999</v>
      </c>
      <c r="G296" s="12">
        <f t="shared" si="10"/>
        <v>-16.647020000000026</v>
      </c>
      <c r="H296" s="11">
        <f t="shared" si="11"/>
        <v>-9.7977655800735947E-2</v>
      </c>
    </row>
    <row r="297" spans="1:8" ht="16.5" customHeight="1" x14ac:dyDescent="0.3">
      <c r="A297" s="16">
        <v>2827</v>
      </c>
      <c r="B297" s="15" t="s">
        <v>965</v>
      </c>
      <c r="C297" s="14">
        <v>6619.3059050000002</v>
      </c>
      <c r="D297" s="14">
        <v>3346.74856</v>
      </c>
      <c r="E297" s="14">
        <v>13643.3584558</v>
      </c>
      <c r="F297" s="13">
        <v>7524.0813099999996</v>
      </c>
      <c r="G297" s="12">
        <f t="shared" si="10"/>
        <v>4177.3327499999996</v>
      </c>
      <c r="H297" s="11">
        <f t="shared" si="11"/>
        <v>1.2481764539849387</v>
      </c>
    </row>
    <row r="298" spans="1:8" ht="16.5" customHeight="1" x14ac:dyDescent="0.3">
      <c r="A298" s="16">
        <v>2828</v>
      </c>
      <c r="B298" s="15" t="s">
        <v>964</v>
      </c>
      <c r="C298" s="14">
        <v>2560.0581979999997</v>
      </c>
      <c r="D298" s="14">
        <v>1194.0001100000002</v>
      </c>
      <c r="E298" s="14">
        <v>4148.4569905500002</v>
      </c>
      <c r="F298" s="13">
        <v>2530.8505399999999</v>
      </c>
      <c r="G298" s="12">
        <f t="shared" si="10"/>
        <v>1336.8504299999997</v>
      </c>
      <c r="H298" s="11">
        <f t="shared" si="11"/>
        <v>1.1196401229812278</v>
      </c>
    </row>
    <row r="299" spans="1:8" ht="25.5" customHeight="1" x14ac:dyDescent="0.3">
      <c r="A299" s="16">
        <v>2829</v>
      </c>
      <c r="B299" s="15" t="s">
        <v>963</v>
      </c>
      <c r="C299" s="14">
        <v>35.312239999999996</v>
      </c>
      <c r="D299" s="14">
        <v>125.11416</v>
      </c>
      <c r="E299" s="14">
        <v>137.39128599999998</v>
      </c>
      <c r="F299" s="13">
        <v>1052.4143700000002</v>
      </c>
      <c r="G299" s="12">
        <f t="shared" si="10"/>
        <v>927.30021000000022</v>
      </c>
      <c r="H299" s="11">
        <f t="shared" si="11"/>
        <v>7.4116327840110205</v>
      </c>
    </row>
    <row r="300" spans="1:8" ht="16.5" customHeight="1" x14ac:dyDescent="0.3">
      <c r="A300" s="16">
        <v>2830</v>
      </c>
      <c r="B300" s="15" t="s">
        <v>962</v>
      </c>
      <c r="C300" s="14">
        <v>68.730050000000006</v>
      </c>
      <c r="D300" s="14">
        <v>73.628380000000007</v>
      </c>
      <c r="E300" s="14">
        <v>155.02893</v>
      </c>
      <c r="F300" s="13">
        <v>184.64810999999997</v>
      </c>
      <c r="G300" s="12">
        <f t="shared" si="10"/>
        <v>111.01972999999997</v>
      </c>
      <c r="H300" s="11">
        <f t="shared" si="11"/>
        <v>1.5078388251921333</v>
      </c>
    </row>
    <row r="301" spans="1:8" ht="16.5" customHeight="1" x14ac:dyDescent="0.3">
      <c r="A301" s="16">
        <v>2831</v>
      </c>
      <c r="B301" s="15" t="s">
        <v>961</v>
      </c>
      <c r="C301" s="14">
        <v>0.53212499999999996</v>
      </c>
      <c r="D301" s="14">
        <v>2.51668</v>
      </c>
      <c r="E301" s="14">
        <v>4.0403000000000002</v>
      </c>
      <c r="F301" s="13">
        <v>15.938790000000001</v>
      </c>
      <c r="G301" s="12">
        <f t="shared" si="10"/>
        <v>13.42211</v>
      </c>
      <c r="H301" s="11">
        <f t="shared" si="11"/>
        <v>5.33326048603716</v>
      </c>
    </row>
    <row r="302" spans="1:8" ht="16.5" customHeight="1" x14ac:dyDescent="0.3">
      <c r="A302" s="16">
        <v>2832</v>
      </c>
      <c r="B302" s="15" t="s">
        <v>960</v>
      </c>
      <c r="C302" s="14">
        <v>2556.89408</v>
      </c>
      <c r="D302" s="14">
        <v>1692.65452</v>
      </c>
      <c r="E302" s="14">
        <v>4980.0818239999999</v>
      </c>
      <c r="F302" s="13">
        <v>3394.1930400000001</v>
      </c>
      <c r="G302" s="12">
        <f t="shared" si="10"/>
        <v>1701.5385200000001</v>
      </c>
      <c r="H302" s="11">
        <f t="shared" si="11"/>
        <v>1.0052485607045198</v>
      </c>
    </row>
    <row r="303" spans="1:8" ht="16.5" customHeight="1" x14ac:dyDescent="0.3">
      <c r="A303" s="16">
        <v>2833</v>
      </c>
      <c r="B303" s="15" t="s">
        <v>959</v>
      </c>
      <c r="C303" s="14">
        <v>32399.343579999997</v>
      </c>
      <c r="D303" s="14">
        <v>11035.514029999998</v>
      </c>
      <c r="E303" s="14">
        <v>28392.141959</v>
      </c>
      <c r="F303" s="13">
        <v>13067.97335</v>
      </c>
      <c r="G303" s="12">
        <f t="shared" si="10"/>
        <v>2032.4593200000018</v>
      </c>
      <c r="H303" s="11">
        <f t="shared" si="11"/>
        <v>0.18417441312427946</v>
      </c>
    </row>
    <row r="304" spans="1:8" ht="16.5" customHeight="1" x14ac:dyDescent="0.3">
      <c r="A304" s="16">
        <v>2834</v>
      </c>
      <c r="B304" s="15" t="s">
        <v>958</v>
      </c>
      <c r="C304" s="14">
        <v>1707.4754660000001</v>
      </c>
      <c r="D304" s="14">
        <v>1563.2158700000002</v>
      </c>
      <c r="E304" s="14">
        <v>1429.4654290000001</v>
      </c>
      <c r="F304" s="13">
        <v>1155.70966</v>
      </c>
      <c r="G304" s="12">
        <f t="shared" si="10"/>
        <v>-407.50621000000024</v>
      </c>
      <c r="H304" s="11">
        <f t="shared" si="11"/>
        <v>-0.2606845400053418</v>
      </c>
    </row>
    <row r="305" spans="1:8" ht="16.5" customHeight="1" x14ac:dyDescent="0.3">
      <c r="A305" s="16">
        <v>2835</v>
      </c>
      <c r="B305" s="15" t="s">
        <v>957</v>
      </c>
      <c r="C305" s="14">
        <v>12229.624119999999</v>
      </c>
      <c r="D305" s="14">
        <v>15123.316490000001</v>
      </c>
      <c r="E305" s="14">
        <v>13336.172068</v>
      </c>
      <c r="F305" s="13">
        <v>15898.451449999999</v>
      </c>
      <c r="G305" s="12">
        <f t="shared" si="10"/>
        <v>775.13495999999759</v>
      </c>
      <c r="H305" s="11">
        <f t="shared" si="11"/>
        <v>5.1254297330386528E-2</v>
      </c>
    </row>
    <row r="306" spans="1:8" ht="16.5" customHeight="1" x14ac:dyDescent="0.3">
      <c r="A306" s="16">
        <v>2836</v>
      </c>
      <c r="B306" s="15" t="s">
        <v>956</v>
      </c>
      <c r="C306" s="14">
        <v>42098.597155000003</v>
      </c>
      <c r="D306" s="14">
        <v>16417.36088</v>
      </c>
      <c r="E306" s="14">
        <v>50681.113499799998</v>
      </c>
      <c r="F306" s="13">
        <v>31368.934739999997</v>
      </c>
      <c r="G306" s="12">
        <f t="shared" si="10"/>
        <v>14951.573859999997</v>
      </c>
      <c r="H306" s="11">
        <f t="shared" si="11"/>
        <v>0.91071725652411906</v>
      </c>
    </row>
    <row r="307" spans="1:8" ht="16.5" customHeight="1" x14ac:dyDescent="0.3">
      <c r="A307" s="16">
        <v>2837</v>
      </c>
      <c r="B307" s="15" t="s">
        <v>955</v>
      </c>
      <c r="C307" s="14">
        <v>3.2055E-2</v>
      </c>
      <c r="D307" s="14">
        <v>2.3391899999999999</v>
      </c>
      <c r="E307" s="14">
        <v>0.30311698000000004</v>
      </c>
      <c r="F307" s="13">
        <v>4.4801500000000001</v>
      </c>
      <c r="G307" s="12">
        <f t="shared" si="10"/>
        <v>2.1409600000000002</v>
      </c>
      <c r="H307" s="11">
        <f t="shared" si="11"/>
        <v>0.91525699066770994</v>
      </c>
    </row>
    <row r="308" spans="1:8" ht="16.5" customHeight="1" x14ac:dyDescent="0.3">
      <c r="A308" s="16">
        <v>2838</v>
      </c>
      <c r="B308" s="15" t="s">
        <v>954</v>
      </c>
      <c r="C308" s="14">
        <v>0</v>
      </c>
      <c r="D308" s="14">
        <v>0</v>
      </c>
      <c r="E308" s="14">
        <v>0</v>
      </c>
      <c r="F308" s="13">
        <v>0</v>
      </c>
      <c r="G308" s="12">
        <f t="shared" si="10"/>
        <v>0</v>
      </c>
      <c r="H308" s="11" t="str">
        <f t="shared" si="11"/>
        <v/>
      </c>
    </row>
    <row r="309" spans="1:8" ht="16.5" customHeight="1" x14ac:dyDescent="0.3">
      <c r="A309" s="16">
        <v>2839</v>
      </c>
      <c r="B309" s="15" t="s">
        <v>953</v>
      </c>
      <c r="C309" s="14">
        <v>1205.693857</v>
      </c>
      <c r="D309" s="14">
        <v>464.71460999999999</v>
      </c>
      <c r="E309" s="14">
        <v>706.70045800000003</v>
      </c>
      <c r="F309" s="13">
        <v>876.92512999999997</v>
      </c>
      <c r="G309" s="12">
        <f t="shared" si="10"/>
        <v>412.21051999999997</v>
      </c>
      <c r="H309" s="11">
        <f t="shared" si="11"/>
        <v>0.8870186370942803</v>
      </c>
    </row>
    <row r="310" spans="1:8" ht="16.5" customHeight="1" x14ac:dyDescent="0.3">
      <c r="A310" s="16">
        <v>2840</v>
      </c>
      <c r="B310" s="15" t="s">
        <v>952</v>
      </c>
      <c r="C310" s="14">
        <v>153.631901</v>
      </c>
      <c r="D310" s="14">
        <v>181.91498000000001</v>
      </c>
      <c r="E310" s="14">
        <v>311.78728000000001</v>
      </c>
      <c r="F310" s="13">
        <v>398.52517999999998</v>
      </c>
      <c r="G310" s="12">
        <f t="shared" si="10"/>
        <v>216.61019999999996</v>
      </c>
      <c r="H310" s="11">
        <f t="shared" si="11"/>
        <v>1.1907221714231557</v>
      </c>
    </row>
    <row r="311" spans="1:8" ht="16.5" customHeight="1" x14ac:dyDescent="0.3">
      <c r="A311" s="16">
        <v>2841</v>
      </c>
      <c r="B311" s="15" t="s">
        <v>951</v>
      </c>
      <c r="C311" s="14">
        <v>13.528</v>
      </c>
      <c r="D311" s="14">
        <v>202.69806</v>
      </c>
      <c r="E311" s="14">
        <v>37.750490810000002</v>
      </c>
      <c r="F311" s="13">
        <v>666.46500000000003</v>
      </c>
      <c r="G311" s="12">
        <f t="shared" si="10"/>
        <v>463.76694000000003</v>
      </c>
      <c r="H311" s="11">
        <f t="shared" si="11"/>
        <v>2.2879693076490226</v>
      </c>
    </row>
    <row r="312" spans="1:8" ht="16.5" customHeight="1" x14ac:dyDescent="0.3">
      <c r="A312" s="16">
        <v>2842</v>
      </c>
      <c r="B312" s="15" t="s">
        <v>950</v>
      </c>
      <c r="C312" s="14">
        <v>108.44829</v>
      </c>
      <c r="D312" s="14">
        <v>294.76405999999997</v>
      </c>
      <c r="E312" s="14">
        <v>59.117953</v>
      </c>
      <c r="F312" s="13">
        <v>174.89351000000002</v>
      </c>
      <c r="G312" s="12">
        <f t="shared" si="10"/>
        <v>-119.87054999999995</v>
      </c>
      <c r="H312" s="11">
        <f t="shared" si="11"/>
        <v>-0.40666609762397748</v>
      </c>
    </row>
    <row r="313" spans="1:8" ht="16.5" customHeight="1" x14ac:dyDescent="0.3">
      <c r="A313" s="16">
        <v>2843</v>
      </c>
      <c r="B313" s="15" t="s">
        <v>949</v>
      </c>
      <c r="C313" s="14">
        <v>1.1278634999999999</v>
      </c>
      <c r="D313" s="14">
        <v>331.5772</v>
      </c>
      <c r="E313" s="14">
        <v>1.1974516319999999</v>
      </c>
      <c r="F313" s="13">
        <v>969.24509999999998</v>
      </c>
      <c r="G313" s="12">
        <f t="shared" si="10"/>
        <v>637.66789999999992</v>
      </c>
      <c r="H313" s="11">
        <f t="shared" si="11"/>
        <v>1.9231355473174871</v>
      </c>
    </row>
    <row r="314" spans="1:8" ht="16.5" customHeight="1" x14ac:dyDescent="0.3">
      <c r="A314" s="16">
        <v>2844</v>
      </c>
      <c r="B314" s="15" t="s">
        <v>948</v>
      </c>
      <c r="C314" s="14">
        <v>1.7161307000000001E-2</v>
      </c>
      <c r="D314" s="14">
        <v>550.52981999999997</v>
      </c>
      <c r="E314" s="14">
        <v>0.14322900004</v>
      </c>
      <c r="F314" s="13">
        <v>330.69415999999995</v>
      </c>
      <c r="G314" s="12">
        <f t="shared" si="10"/>
        <v>-219.83566000000002</v>
      </c>
      <c r="H314" s="11">
        <f t="shared" si="11"/>
        <v>-0.39931653475192319</v>
      </c>
    </row>
    <row r="315" spans="1:8" ht="16.5" customHeight="1" x14ac:dyDescent="0.3">
      <c r="A315" s="16">
        <v>2845</v>
      </c>
      <c r="B315" s="15" t="s">
        <v>947</v>
      </c>
      <c r="C315" s="14">
        <v>0.690670012</v>
      </c>
      <c r="D315" s="14">
        <v>78.290999999999997</v>
      </c>
      <c r="E315" s="14">
        <v>0.50402511249999993</v>
      </c>
      <c r="F315" s="13">
        <v>539.11665000000005</v>
      </c>
      <c r="G315" s="12">
        <f t="shared" si="10"/>
        <v>460.82565000000005</v>
      </c>
      <c r="H315" s="11">
        <f t="shared" si="11"/>
        <v>5.8860616162777344</v>
      </c>
    </row>
    <row r="316" spans="1:8" ht="16.5" customHeight="1" x14ac:dyDescent="0.3">
      <c r="A316" s="16">
        <v>2846</v>
      </c>
      <c r="B316" s="15" t="s">
        <v>946</v>
      </c>
      <c r="C316" s="14">
        <v>28.426265015000002</v>
      </c>
      <c r="D316" s="14">
        <v>73.632949999999994</v>
      </c>
      <c r="E316" s="14">
        <v>15.209021</v>
      </c>
      <c r="F316" s="13">
        <v>72.976520000000008</v>
      </c>
      <c r="G316" s="12">
        <f t="shared" si="10"/>
        <v>-0.65642999999998608</v>
      </c>
      <c r="H316" s="11">
        <f t="shared" si="11"/>
        <v>-8.9148947583926243E-3</v>
      </c>
    </row>
    <row r="317" spans="1:8" ht="16.5" customHeight="1" x14ac:dyDescent="0.3">
      <c r="A317" s="16">
        <v>2847</v>
      </c>
      <c r="B317" s="15" t="s">
        <v>945</v>
      </c>
      <c r="C317" s="14">
        <v>871.66501199999993</v>
      </c>
      <c r="D317" s="14">
        <v>642.56934999999999</v>
      </c>
      <c r="E317" s="14">
        <v>978.44829600000003</v>
      </c>
      <c r="F317" s="13">
        <v>927.44892000000004</v>
      </c>
      <c r="G317" s="12">
        <f t="shared" si="10"/>
        <v>284.87957000000006</v>
      </c>
      <c r="H317" s="11">
        <f t="shared" si="11"/>
        <v>0.44334447324635085</v>
      </c>
    </row>
    <row r="318" spans="1:8" ht="16.5" customHeight="1" x14ac:dyDescent="0.3">
      <c r="A318" s="16">
        <v>2848</v>
      </c>
      <c r="B318" s="15" t="s">
        <v>944</v>
      </c>
      <c r="C318" s="14">
        <v>0</v>
      </c>
      <c r="D318" s="14">
        <v>0</v>
      </c>
      <c r="E318" s="14">
        <v>0</v>
      </c>
      <c r="F318" s="13">
        <v>0</v>
      </c>
      <c r="G318" s="12">
        <f t="shared" si="10"/>
        <v>0</v>
      </c>
      <c r="H318" s="11" t="str">
        <f t="shared" si="11"/>
        <v/>
      </c>
    </row>
    <row r="319" spans="1:8" ht="16.5" customHeight="1" x14ac:dyDescent="0.3">
      <c r="A319" s="16">
        <v>2849</v>
      </c>
      <c r="B319" s="15" t="s">
        <v>943</v>
      </c>
      <c r="C319" s="14">
        <v>1030.38941</v>
      </c>
      <c r="D319" s="14">
        <v>1244.9733999999999</v>
      </c>
      <c r="E319" s="14">
        <v>510.90755000000001</v>
      </c>
      <c r="F319" s="13">
        <v>1036.6105400000001</v>
      </c>
      <c r="G319" s="12">
        <f t="shared" si="10"/>
        <v>-208.36285999999973</v>
      </c>
      <c r="H319" s="11">
        <f t="shared" si="11"/>
        <v>-0.16736330270188884</v>
      </c>
    </row>
    <row r="320" spans="1:8" ht="25.5" customHeight="1" x14ac:dyDescent="0.3">
      <c r="A320" s="16">
        <v>2850</v>
      </c>
      <c r="B320" s="15" t="s">
        <v>942</v>
      </c>
      <c r="C320" s="14">
        <v>0.22190499999999999</v>
      </c>
      <c r="D320" s="14">
        <v>58.279449999999997</v>
      </c>
      <c r="E320" s="14">
        <v>0.46628199999999997</v>
      </c>
      <c r="F320" s="13">
        <v>155.21876999999998</v>
      </c>
      <c r="G320" s="12">
        <f t="shared" si="10"/>
        <v>96.939319999999981</v>
      </c>
      <c r="H320" s="11">
        <f t="shared" si="11"/>
        <v>1.6633533775627598</v>
      </c>
    </row>
    <row r="321" spans="1:8" ht="25.5" customHeight="1" x14ac:dyDescent="0.3">
      <c r="A321" s="16">
        <v>2851</v>
      </c>
      <c r="B321" s="15" t="s">
        <v>941</v>
      </c>
      <c r="C321" s="14">
        <v>0</v>
      </c>
      <c r="D321" s="14">
        <v>0</v>
      </c>
      <c r="E321" s="14">
        <v>0</v>
      </c>
      <c r="F321" s="13">
        <v>0</v>
      </c>
      <c r="G321" s="12">
        <f t="shared" si="10"/>
        <v>0</v>
      </c>
      <c r="H321" s="11" t="str">
        <f t="shared" si="11"/>
        <v/>
      </c>
    </row>
    <row r="322" spans="1:8" ht="16.5" customHeight="1" x14ac:dyDescent="0.3">
      <c r="A322" s="16">
        <v>2852</v>
      </c>
      <c r="B322" s="15" t="s">
        <v>940</v>
      </c>
      <c r="C322" s="14">
        <v>2.4449999999999997E-3</v>
      </c>
      <c r="D322" s="14">
        <v>1.5454000000000001</v>
      </c>
      <c r="E322" s="14">
        <v>3.7899999999999996E-2</v>
      </c>
      <c r="F322" s="13">
        <v>8.1745699999999992</v>
      </c>
      <c r="G322" s="12">
        <f t="shared" si="10"/>
        <v>6.6291699999999993</v>
      </c>
      <c r="H322" s="11">
        <f t="shared" si="11"/>
        <v>4.2896143393296224</v>
      </c>
    </row>
    <row r="323" spans="1:8" ht="25.5" customHeight="1" x14ac:dyDescent="0.3">
      <c r="A323" s="16">
        <v>2853</v>
      </c>
      <c r="B323" s="15" t="s">
        <v>939</v>
      </c>
      <c r="C323" s="14">
        <v>46.360422</v>
      </c>
      <c r="D323" s="14">
        <v>41.606859999999998</v>
      </c>
      <c r="E323" s="14">
        <v>44.672173000000001</v>
      </c>
      <c r="F323" s="13">
        <v>72.157869999999988</v>
      </c>
      <c r="G323" s="12">
        <f t="shared" si="10"/>
        <v>30.551009999999991</v>
      </c>
      <c r="H323" s="11">
        <f t="shared" si="11"/>
        <v>0.7342781935478907</v>
      </c>
    </row>
    <row r="324" spans="1:8" ht="16.5" customHeight="1" x14ac:dyDescent="0.3">
      <c r="A324" s="16">
        <v>2901</v>
      </c>
      <c r="B324" s="15" t="s">
        <v>938</v>
      </c>
      <c r="C324" s="14">
        <v>2484.4581311649999</v>
      </c>
      <c r="D324" s="14">
        <v>2786.1153999999997</v>
      </c>
      <c r="E324" s="14">
        <v>669.10149718649996</v>
      </c>
      <c r="F324" s="13">
        <v>1890.0203700000002</v>
      </c>
      <c r="G324" s="12">
        <f t="shared" si="10"/>
        <v>-896.0950299999995</v>
      </c>
      <c r="H324" s="11">
        <f t="shared" si="11"/>
        <v>-0.32162882772192408</v>
      </c>
    </row>
    <row r="325" spans="1:8" ht="16.5" customHeight="1" x14ac:dyDescent="0.3">
      <c r="A325" s="16">
        <v>2902</v>
      </c>
      <c r="B325" s="15" t="s">
        <v>937</v>
      </c>
      <c r="C325" s="14">
        <v>4569.5545952899993</v>
      </c>
      <c r="D325" s="14">
        <v>5562.3045400000001</v>
      </c>
      <c r="E325" s="14">
        <v>507.67664240599998</v>
      </c>
      <c r="F325" s="13">
        <v>899.29197999999997</v>
      </c>
      <c r="G325" s="12">
        <f t="shared" si="10"/>
        <v>-4663.0125600000001</v>
      </c>
      <c r="H325" s="11">
        <f t="shared" si="11"/>
        <v>-0.83832385056716074</v>
      </c>
    </row>
    <row r="326" spans="1:8" ht="16.5" customHeight="1" x14ac:dyDescent="0.3">
      <c r="A326" s="16">
        <v>2903</v>
      </c>
      <c r="B326" s="15" t="s">
        <v>936</v>
      </c>
      <c r="C326" s="14">
        <v>524.57874626499995</v>
      </c>
      <c r="D326" s="14">
        <v>1313.1071399999998</v>
      </c>
      <c r="E326" s="14">
        <v>1097.29131095</v>
      </c>
      <c r="F326" s="13">
        <v>2528.2793300000003</v>
      </c>
      <c r="G326" s="12">
        <f t="shared" si="10"/>
        <v>1215.1721900000005</v>
      </c>
      <c r="H326" s="11">
        <f t="shared" si="11"/>
        <v>0.92541739587220628</v>
      </c>
    </row>
    <row r="327" spans="1:8" ht="16.5" customHeight="1" x14ac:dyDescent="0.3">
      <c r="A327" s="16">
        <v>2904</v>
      </c>
      <c r="B327" s="15" t="s">
        <v>935</v>
      </c>
      <c r="C327" s="14">
        <v>61.226924734999997</v>
      </c>
      <c r="D327" s="14">
        <v>147.22138000000001</v>
      </c>
      <c r="E327" s="14">
        <v>77.576485544999997</v>
      </c>
      <c r="F327" s="13">
        <v>698.96094999999991</v>
      </c>
      <c r="G327" s="12">
        <f t="shared" ref="G327:G390" si="12">F327-D327</f>
        <v>551.73956999999996</v>
      </c>
      <c r="H327" s="11">
        <f t="shared" ref="H327:H390" si="13">IF(D327&lt;&gt;0,G327/D327,"")</f>
        <v>3.7476864433684831</v>
      </c>
    </row>
    <row r="328" spans="1:8" ht="16.5" customHeight="1" x14ac:dyDescent="0.3">
      <c r="A328" s="16">
        <v>2905</v>
      </c>
      <c r="B328" s="15" t="s">
        <v>934</v>
      </c>
      <c r="C328" s="14">
        <v>21436.757715272601</v>
      </c>
      <c r="D328" s="14">
        <v>16523.278829999999</v>
      </c>
      <c r="E328" s="14">
        <v>26525.962995634</v>
      </c>
      <c r="F328" s="13">
        <v>18376.482940000002</v>
      </c>
      <c r="G328" s="12">
        <f t="shared" si="12"/>
        <v>1853.2041100000024</v>
      </c>
      <c r="H328" s="11">
        <f t="shared" si="13"/>
        <v>0.11215716499532087</v>
      </c>
    </row>
    <row r="329" spans="1:8" ht="16.5" customHeight="1" x14ac:dyDescent="0.3">
      <c r="A329" s="16">
        <v>2906</v>
      </c>
      <c r="B329" s="15" t="s">
        <v>933</v>
      </c>
      <c r="C329" s="14">
        <v>40.343090951000001</v>
      </c>
      <c r="D329" s="14">
        <v>814.73293000000001</v>
      </c>
      <c r="E329" s="14">
        <v>35.381974169999999</v>
      </c>
      <c r="F329" s="13">
        <v>851.77138000000002</v>
      </c>
      <c r="G329" s="12">
        <f t="shared" si="12"/>
        <v>37.038450000000012</v>
      </c>
      <c r="H329" s="11">
        <f t="shared" si="13"/>
        <v>4.5460848133387723E-2</v>
      </c>
    </row>
    <row r="330" spans="1:8" ht="16.5" customHeight="1" x14ac:dyDescent="0.3">
      <c r="A330" s="16">
        <v>2907</v>
      </c>
      <c r="B330" s="15" t="s">
        <v>932</v>
      </c>
      <c r="C330" s="14">
        <v>38.21755297</v>
      </c>
      <c r="D330" s="14">
        <v>623.47751000000005</v>
      </c>
      <c r="E330" s="14">
        <v>67.856047640000099</v>
      </c>
      <c r="F330" s="13">
        <v>561.40881000000002</v>
      </c>
      <c r="G330" s="12">
        <f t="shared" si="12"/>
        <v>-62.068700000000035</v>
      </c>
      <c r="H330" s="11">
        <f t="shared" si="13"/>
        <v>-9.955242812206655E-2</v>
      </c>
    </row>
    <row r="331" spans="1:8" ht="16.5" customHeight="1" x14ac:dyDescent="0.3">
      <c r="A331" s="16">
        <v>2908</v>
      </c>
      <c r="B331" s="15" t="s">
        <v>931</v>
      </c>
      <c r="C331" s="14">
        <v>0.73544399999999999</v>
      </c>
      <c r="D331" s="14">
        <v>41.328760000000003</v>
      </c>
      <c r="E331" s="14">
        <v>1.4457112050000001</v>
      </c>
      <c r="F331" s="13">
        <v>107.25794999999999</v>
      </c>
      <c r="G331" s="12">
        <f t="shared" si="12"/>
        <v>65.929189999999991</v>
      </c>
      <c r="H331" s="11">
        <f t="shared" si="13"/>
        <v>1.5952375537035224</v>
      </c>
    </row>
    <row r="332" spans="1:8" ht="16.5" customHeight="1" x14ac:dyDescent="0.3">
      <c r="A332" s="16">
        <v>2909</v>
      </c>
      <c r="B332" s="15" t="s">
        <v>930</v>
      </c>
      <c r="C332" s="14">
        <v>6014.9199851000003</v>
      </c>
      <c r="D332" s="14">
        <v>6965.2597599999999</v>
      </c>
      <c r="E332" s="14">
        <v>6112.5370656549994</v>
      </c>
      <c r="F332" s="13">
        <v>8731.4459399999996</v>
      </c>
      <c r="G332" s="12">
        <f t="shared" si="12"/>
        <v>1766.1861799999997</v>
      </c>
      <c r="H332" s="11">
        <f t="shared" si="13"/>
        <v>0.2535707555578659</v>
      </c>
    </row>
    <row r="333" spans="1:8" ht="16.5" customHeight="1" x14ac:dyDescent="0.3">
      <c r="A333" s="16">
        <v>2910</v>
      </c>
      <c r="B333" s="15" t="s">
        <v>929</v>
      </c>
      <c r="C333" s="14">
        <v>16.252127259999998</v>
      </c>
      <c r="D333" s="14">
        <v>353.85553000000004</v>
      </c>
      <c r="E333" s="14">
        <v>14.0225174</v>
      </c>
      <c r="F333" s="13">
        <v>161.71436</v>
      </c>
      <c r="G333" s="12">
        <f t="shared" si="12"/>
        <v>-192.14117000000005</v>
      </c>
      <c r="H333" s="11">
        <f t="shared" si="13"/>
        <v>-0.54299326620669186</v>
      </c>
    </row>
    <row r="334" spans="1:8" ht="16.5" customHeight="1" x14ac:dyDescent="0.3">
      <c r="A334" s="16">
        <v>2911</v>
      </c>
      <c r="B334" s="15" t="s">
        <v>928</v>
      </c>
      <c r="C334" s="14">
        <v>0.77517139499999999</v>
      </c>
      <c r="D334" s="14">
        <v>15.185879999999999</v>
      </c>
      <c r="E334" s="14">
        <v>10.189091410000001</v>
      </c>
      <c r="F334" s="13">
        <v>48.586640000000003</v>
      </c>
      <c r="G334" s="12">
        <f t="shared" si="12"/>
        <v>33.400760000000005</v>
      </c>
      <c r="H334" s="11">
        <f t="shared" si="13"/>
        <v>2.1994616051226541</v>
      </c>
    </row>
    <row r="335" spans="1:8" ht="25.5" customHeight="1" x14ac:dyDescent="0.3">
      <c r="A335" s="16">
        <v>2912</v>
      </c>
      <c r="B335" s="15" t="s">
        <v>927</v>
      </c>
      <c r="C335" s="14">
        <v>1612.397212696</v>
      </c>
      <c r="D335" s="14">
        <v>2242.6667499999999</v>
      </c>
      <c r="E335" s="14">
        <v>1767.484850975</v>
      </c>
      <c r="F335" s="13">
        <v>1928.5136299999999</v>
      </c>
      <c r="G335" s="12">
        <f t="shared" si="12"/>
        <v>-314.15311999999994</v>
      </c>
      <c r="H335" s="11">
        <f t="shared" si="13"/>
        <v>-0.14008016126337092</v>
      </c>
    </row>
    <row r="336" spans="1:8" ht="16.5" customHeight="1" x14ac:dyDescent="0.3">
      <c r="A336" s="16">
        <v>2913</v>
      </c>
      <c r="B336" s="15" t="s">
        <v>926</v>
      </c>
      <c r="C336" s="14">
        <v>5.3249000000000005E-2</v>
      </c>
      <c r="D336" s="14">
        <v>44.42351</v>
      </c>
      <c r="E336" s="14">
        <v>0.24049899999999999</v>
      </c>
      <c r="F336" s="13">
        <v>206.48524</v>
      </c>
      <c r="G336" s="12">
        <f t="shared" si="12"/>
        <v>162.06173000000001</v>
      </c>
      <c r="H336" s="11">
        <f t="shared" si="13"/>
        <v>3.6481072747290795</v>
      </c>
    </row>
    <row r="337" spans="1:8" ht="16.5" customHeight="1" x14ac:dyDescent="0.3">
      <c r="A337" s="16">
        <v>2914</v>
      </c>
      <c r="B337" s="15" t="s">
        <v>925</v>
      </c>
      <c r="C337" s="14">
        <v>116.98418054</v>
      </c>
      <c r="D337" s="14">
        <v>1183.2627</v>
      </c>
      <c r="E337" s="14">
        <v>423.19950675499996</v>
      </c>
      <c r="F337" s="13">
        <v>1548.3069599999999</v>
      </c>
      <c r="G337" s="12">
        <f t="shared" si="12"/>
        <v>365.04425999999989</v>
      </c>
      <c r="H337" s="11">
        <f t="shared" si="13"/>
        <v>0.30850652183999366</v>
      </c>
    </row>
    <row r="338" spans="1:8" ht="16.5" customHeight="1" x14ac:dyDescent="0.3">
      <c r="A338" s="16">
        <v>2915</v>
      </c>
      <c r="B338" s="15" t="s">
        <v>924</v>
      </c>
      <c r="C338" s="14">
        <v>5543.2100477969998</v>
      </c>
      <c r="D338" s="14">
        <v>9813.5036799999907</v>
      </c>
      <c r="E338" s="14">
        <v>7534.5443030209999</v>
      </c>
      <c r="F338" s="13">
        <v>11488.159609999999</v>
      </c>
      <c r="G338" s="12">
        <f t="shared" si="12"/>
        <v>1674.6559300000081</v>
      </c>
      <c r="H338" s="11">
        <f t="shared" si="13"/>
        <v>0.17064811759463361</v>
      </c>
    </row>
    <row r="339" spans="1:8" ht="16.5" customHeight="1" x14ac:dyDescent="0.3">
      <c r="A339" s="16">
        <v>2916</v>
      </c>
      <c r="B339" s="15" t="s">
        <v>923</v>
      </c>
      <c r="C339" s="14">
        <v>760.98424239455005</v>
      </c>
      <c r="D339" s="14">
        <v>3073.8047700000002</v>
      </c>
      <c r="E339" s="14">
        <v>980.42113137999002</v>
      </c>
      <c r="F339" s="13">
        <v>3427.1867000000002</v>
      </c>
      <c r="G339" s="12">
        <f t="shared" si="12"/>
        <v>353.38193000000001</v>
      </c>
      <c r="H339" s="11">
        <f t="shared" si="13"/>
        <v>0.11496563914825339</v>
      </c>
    </row>
    <row r="340" spans="1:8" ht="16.5" customHeight="1" x14ac:dyDescent="0.3">
      <c r="A340" s="16">
        <v>2917</v>
      </c>
      <c r="B340" s="15" t="s">
        <v>922</v>
      </c>
      <c r="C340" s="14">
        <v>3727.1113037200003</v>
      </c>
      <c r="D340" s="14">
        <v>8623.0249899999999</v>
      </c>
      <c r="E340" s="14">
        <v>6438.6387644999995</v>
      </c>
      <c r="F340" s="13">
        <v>11607.82028</v>
      </c>
      <c r="G340" s="12">
        <f t="shared" si="12"/>
        <v>2984.79529</v>
      </c>
      <c r="H340" s="11">
        <f t="shared" si="13"/>
        <v>0.34614248404259818</v>
      </c>
    </row>
    <row r="341" spans="1:8" ht="16.5" customHeight="1" x14ac:dyDescent="0.3">
      <c r="A341" s="16">
        <v>2918</v>
      </c>
      <c r="B341" s="15" t="s">
        <v>921</v>
      </c>
      <c r="C341" s="14">
        <v>3816.3238778864602</v>
      </c>
      <c r="D341" s="14">
        <v>12017.79387</v>
      </c>
      <c r="E341" s="14">
        <v>3876.8469479340597</v>
      </c>
      <c r="F341" s="13">
        <v>10985.75301</v>
      </c>
      <c r="G341" s="12">
        <f t="shared" si="12"/>
        <v>-1032.0408599999992</v>
      </c>
      <c r="H341" s="11">
        <f t="shared" si="13"/>
        <v>-8.5876066037068682E-2</v>
      </c>
    </row>
    <row r="342" spans="1:8" ht="16.5" customHeight="1" x14ac:dyDescent="0.3">
      <c r="A342" s="16">
        <v>2919</v>
      </c>
      <c r="B342" s="15" t="s">
        <v>920</v>
      </c>
      <c r="C342" s="14">
        <v>73.931032200000004</v>
      </c>
      <c r="D342" s="14">
        <v>318.17683</v>
      </c>
      <c r="E342" s="14">
        <v>91.050865099999996</v>
      </c>
      <c r="F342" s="13">
        <v>345.40247999999997</v>
      </c>
      <c r="G342" s="12">
        <f t="shared" si="12"/>
        <v>27.225649999999973</v>
      </c>
      <c r="H342" s="11">
        <f t="shared" si="13"/>
        <v>8.5567670028015477E-2</v>
      </c>
    </row>
    <row r="343" spans="1:8" ht="25.5" customHeight="1" x14ac:dyDescent="0.3">
      <c r="A343" s="16">
        <v>2920</v>
      </c>
      <c r="B343" s="15" t="s">
        <v>919</v>
      </c>
      <c r="C343" s="14">
        <v>190.39645000000002</v>
      </c>
      <c r="D343" s="14">
        <v>779.11910999999998</v>
      </c>
      <c r="E343" s="14">
        <v>22.546889950000001</v>
      </c>
      <c r="F343" s="13">
        <v>157.30495000000002</v>
      </c>
      <c r="G343" s="12">
        <f t="shared" si="12"/>
        <v>-621.8141599999999</v>
      </c>
      <c r="H343" s="11">
        <f t="shared" si="13"/>
        <v>-0.7980989710289611</v>
      </c>
    </row>
    <row r="344" spans="1:8" ht="16.5" customHeight="1" x14ac:dyDescent="0.3">
      <c r="A344" s="16">
        <v>2921</v>
      </c>
      <c r="B344" s="15" t="s">
        <v>918</v>
      </c>
      <c r="C344" s="14">
        <v>214.77643707000001</v>
      </c>
      <c r="D344" s="14">
        <v>1756.0107700000001</v>
      </c>
      <c r="E344" s="14">
        <v>398.64879445999998</v>
      </c>
      <c r="F344" s="13">
        <v>2971.0827899999999</v>
      </c>
      <c r="G344" s="12">
        <f t="shared" si="12"/>
        <v>1215.0720199999998</v>
      </c>
      <c r="H344" s="11">
        <f t="shared" si="13"/>
        <v>0.6919502093942167</v>
      </c>
    </row>
    <row r="345" spans="1:8" ht="16.5" customHeight="1" x14ac:dyDescent="0.3">
      <c r="A345" s="16">
        <v>2922</v>
      </c>
      <c r="B345" s="15" t="s">
        <v>917</v>
      </c>
      <c r="C345" s="14">
        <v>6627.8735938629998</v>
      </c>
      <c r="D345" s="14">
        <v>19148.75389</v>
      </c>
      <c r="E345" s="14">
        <v>10518.271391279501</v>
      </c>
      <c r="F345" s="13">
        <v>25902.822120000001</v>
      </c>
      <c r="G345" s="12">
        <f t="shared" si="12"/>
        <v>6754.0682300000008</v>
      </c>
      <c r="H345" s="11">
        <f t="shared" si="13"/>
        <v>0.3527158095403356</v>
      </c>
    </row>
    <row r="346" spans="1:8" ht="16.5" customHeight="1" x14ac:dyDescent="0.3">
      <c r="A346" s="16">
        <v>2923</v>
      </c>
      <c r="B346" s="15" t="s">
        <v>916</v>
      </c>
      <c r="C346" s="14">
        <v>633.07168328600005</v>
      </c>
      <c r="D346" s="14">
        <v>3466.0083</v>
      </c>
      <c r="E346" s="14">
        <v>831.68534513000009</v>
      </c>
      <c r="F346" s="13">
        <v>4412.2364900000002</v>
      </c>
      <c r="G346" s="12">
        <f t="shared" si="12"/>
        <v>946.22819000000027</v>
      </c>
      <c r="H346" s="11">
        <f t="shared" si="13"/>
        <v>0.2730022862322633</v>
      </c>
    </row>
    <row r="347" spans="1:8" ht="16.5" customHeight="1" x14ac:dyDescent="0.3">
      <c r="A347" s="16">
        <v>2924</v>
      </c>
      <c r="B347" s="15" t="s">
        <v>915</v>
      </c>
      <c r="C347" s="14">
        <v>800.82513510499996</v>
      </c>
      <c r="D347" s="14">
        <v>9288.8552799999998</v>
      </c>
      <c r="E347" s="14">
        <v>725.956846865241</v>
      </c>
      <c r="F347" s="13">
        <v>8384.3701399999991</v>
      </c>
      <c r="G347" s="12">
        <f t="shared" si="12"/>
        <v>-904.48514000000068</v>
      </c>
      <c r="H347" s="11">
        <f t="shared" si="13"/>
        <v>-9.7373154466887199E-2</v>
      </c>
    </row>
    <row r="348" spans="1:8" ht="16.5" customHeight="1" x14ac:dyDescent="0.3">
      <c r="A348" s="16">
        <v>2925</v>
      </c>
      <c r="B348" s="15" t="s">
        <v>914</v>
      </c>
      <c r="C348" s="14">
        <v>119.05926071</v>
      </c>
      <c r="D348" s="14">
        <v>3097.92958</v>
      </c>
      <c r="E348" s="14">
        <v>166.38729091000002</v>
      </c>
      <c r="F348" s="13">
        <v>2493.4001200000002</v>
      </c>
      <c r="G348" s="12">
        <f t="shared" si="12"/>
        <v>-604.52945999999974</v>
      </c>
      <c r="H348" s="11">
        <f t="shared" si="13"/>
        <v>-0.19513983271369253</v>
      </c>
    </row>
    <row r="349" spans="1:8" ht="16.5" customHeight="1" x14ac:dyDescent="0.3">
      <c r="A349" s="16">
        <v>2926</v>
      </c>
      <c r="B349" s="15" t="s">
        <v>913</v>
      </c>
      <c r="C349" s="14">
        <v>102.70734292500001</v>
      </c>
      <c r="D349" s="14">
        <v>2012.77936</v>
      </c>
      <c r="E349" s="14">
        <v>121.58640227000001</v>
      </c>
      <c r="F349" s="13">
        <v>1105.81844</v>
      </c>
      <c r="G349" s="12">
        <f t="shared" si="12"/>
        <v>-906.96091999999999</v>
      </c>
      <c r="H349" s="11">
        <f t="shared" si="13"/>
        <v>-0.45060126212740975</v>
      </c>
    </row>
    <row r="350" spans="1:8" ht="16.5" customHeight="1" x14ac:dyDescent="0.3">
      <c r="A350" s="16">
        <v>2927</v>
      </c>
      <c r="B350" s="15" t="s">
        <v>912</v>
      </c>
      <c r="C350" s="14">
        <v>160.56028000000001</v>
      </c>
      <c r="D350" s="14">
        <v>759.84694999999999</v>
      </c>
      <c r="E350" s="14">
        <v>93.866296000000006</v>
      </c>
      <c r="F350" s="13">
        <v>344.34179</v>
      </c>
      <c r="G350" s="12">
        <f t="shared" si="12"/>
        <v>-415.50515999999999</v>
      </c>
      <c r="H350" s="11">
        <f t="shared" si="13"/>
        <v>-0.54682743676210055</v>
      </c>
    </row>
    <row r="351" spans="1:8" ht="16.5" customHeight="1" x14ac:dyDescent="0.3">
      <c r="A351" s="16">
        <v>2928</v>
      </c>
      <c r="B351" s="15" t="s">
        <v>911</v>
      </c>
      <c r="C351" s="14">
        <v>13.556130005000002</v>
      </c>
      <c r="D351" s="14">
        <v>264.19440000000003</v>
      </c>
      <c r="E351" s="14">
        <v>9.637573347</v>
      </c>
      <c r="F351" s="13">
        <v>225.22521</v>
      </c>
      <c r="G351" s="12">
        <f t="shared" si="12"/>
        <v>-38.969190000000026</v>
      </c>
      <c r="H351" s="11">
        <f t="shared" si="13"/>
        <v>-0.14750195310725747</v>
      </c>
    </row>
    <row r="352" spans="1:8" ht="16.5" customHeight="1" x14ac:dyDescent="0.3">
      <c r="A352" s="16">
        <v>2929</v>
      </c>
      <c r="B352" s="15" t="s">
        <v>910</v>
      </c>
      <c r="C352" s="14">
        <v>1118.2362982499999</v>
      </c>
      <c r="D352" s="14">
        <v>3695.74143</v>
      </c>
      <c r="E352" s="14">
        <v>1506.1349318550799</v>
      </c>
      <c r="F352" s="13">
        <v>5829.7833200000005</v>
      </c>
      <c r="G352" s="12">
        <f t="shared" si="12"/>
        <v>2134.0418900000004</v>
      </c>
      <c r="H352" s="11">
        <f t="shared" si="13"/>
        <v>0.57743268310846096</v>
      </c>
    </row>
    <row r="353" spans="1:8" ht="16.5" customHeight="1" x14ac:dyDescent="0.3">
      <c r="A353" s="16">
        <v>2930</v>
      </c>
      <c r="B353" s="15" t="s">
        <v>909</v>
      </c>
      <c r="C353" s="14">
        <v>4316.1513394799995</v>
      </c>
      <c r="D353" s="14">
        <v>13183.947470000001</v>
      </c>
      <c r="E353" s="14">
        <v>4453.7253874950002</v>
      </c>
      <c r="F353" s="13">
        <v>11495.233320000001</v>
      </c>
      <c r="G353" s="12">
        <f t="shared" si="12"/>
        <v>-1688.7141499999998</v>
      </c>
      <c r="H353" s="11">
        <f t="shared" si="13"/>
        <v>-0.12808865886659965</v>
      </c>
    </row>
    <row r="354" spans="1:8" ht="16.5" customHeight="1" x14ac:dyDescent="0.3">
      <c r="A354" s="16">
        <v>2931</v>
      </c>
      <c r="B354" s="15" t="s">
        <v>908</v>
      </c>
      <c r="C354" s="14">
        <v>1643.450736904</v>
      </c>
      <c r="D354" s="14">
        <v>8455.1601800000117</v>
      </c>
      <c r="E354" s="14">
        <v>1617.4396885800002</v>
      </c>
      <c r="F354" s="13">
        <v>5285.3022699999992</v>
      </c>
      <c r="G354" s="12">
        <f t="shared" si="12"/>
        <v>-3169.8579100000125</v>
      </c>
      <c r="H354" s="11">
        <f t="shared" si="13"/>
        <v>-0.37490217127974129</v>
      </c>
    </row>
    <row r="355" spans="1:8" ht="16.5" customHeight="1" x14ac:dyDescent="0.3">
      <c r="A355" s="16">
        <v>2932</v>
      </c>
      <c r="B355" s="15" t="s">
        <v>907</v>
      </c>
      <c r="C355" s="14">
        <v>263.88214178700002</v>
      </c>
      <c r="D355" s="14">
        <v>3168.0724</v>
      </c>
      <c r="E355" s="14">
        <v>197.33891116906</v>
      </c>
      <c r="F355" s="13">
        <v>2850.9420599999999</v>
      </c>
      <c r="G355" s="12">
        <f t="shared" si="12"/>
        <v>-317.13034000000016</v>
      </c>
      <c r="H355" s="11">
        <f t="shared" si="13"/>
        <v>-0.10010198630561605</v>
      </c>
    </row>
    <row r="356" spans="1:8" ht="16.5" customHeight="1" x14ac:dyDescent="0.3">
      <c r="A356" s="16">
        <v>2933</v>
      </c>
      <c r="B356" s="15" t="s">
        <v>906</v>
      </c>
      <c r="C356" s="14">
        <v>1571.8984505702499</v>
      </c>
      <c r="D356" s="14">
        <v>31686.126519999998</v>
      </c>
      <c r="E356" s="14">
        <v>1972.38627861902</v>
      </c>
      <c r="F356" s="13">
        <v>32846.34145</v>
      </c>
      <c r="G356" s="12">
        <f t="shared" si="12"/>
        <v>1160.2149300000019</v>
      </c>
      <c r="H356" s="11">
        <f t="shared" si="13"/>
        <v>3.6615864967517717E-2</v>
      </c>
    </row>
    <row r="357" spans="1:8" ht="16.5" customHeight="1" x14ac:dyDescent="0.3">
      <c r="A357" s="16">
        <v>2934</v>
      </c>
      <c r="B357" s="15" t="s">
        <v>905</v>
      </c>
      <c r="C357" s="14">
        <v>174.18391350802</v>
      </c>
      <c r="D357" s="14">
        <v>8718.3042899999982</v>
      </c>
      <c r="E357" s="14">
        <v>154.27615610733</v>
      </c>
      <c r="F357" s="13">
        <v>11800.45174</v>
      </c>
      <c r="G357" s="12">
        <f t="shared" si="12"/>
        <v>3082.1474500000022</v>
      </c>
      <c r="H357" s="11">
        <f t="shared" si="13"/>
        <v>0.35352602380892612</v>
      </c>
    </row>
    <row r="358" spans="1:8" ht="16.5" customHeight="1" x14ac:dyDescent="0.3">
      <c r="A358" s="16">
        <v>2935</v>
      </c>
      <c r="B358" s="15" t="s">
        <v>904</v>
      </c>
      <c r="C358" s="14">
        <v>82.941554573999994</v>
      </c>
      <c r="D358" s="14">
        <v>6175.1321100000005</v>
      </c>
      <c r="E358" s="14">
        <v>62.598103424170006</v>
      </c>
      <c r="F358" s="13">
        <v>3586.5677299999998</v>
      </c>
      <c r="G358" s="12">
        <f t="shared" si="12"/>
        <v>-2588.5643800000007</v>
      </c>
      <c r="H358" s="11">
        <f t="shared" si="13"/>
        <v>-0.41919174098446949</v>
      </c>
    </row>
    <row r="359" spans="1:8" ht="16.5" customHeight="1" x14ac:dyDescent="0.3">
      <c r="A359" s="16">
        <v>2936</v>
      </c>
      <c r="B359" s="15" t="s">
        <v>903</v>
      </c>
      <c r="C359" s="14">
        <v>383.90878729550002</v>
      </c>
      <c r="D359" s="14">
        <v>7219.3181399999994</v>
      </c>
      <c r="E359" s="14">
        <v>511.29255787430998</v>
      </c>
      <c r="F359" s="13">
        <v>6058.0538299999998</v>
      </c>
      <c r="G359" s="12">
        <f t="shared" si="12"/>
        <v>-1161.2643099999996</v>
      </c>
      <c r="H359" s="11">
        <f t="shared" si="13"/>
        <v>-0.16085512336210739</v>
      </c>
    </row>
    <row r="360" spans="1:8" ht="16.5" customHeight="1" x14ac:dyDescent="0.3">
      <c r="A360" s="16">
        <v>2937</v>
      </c>
      <c r="B360" s="15" t="s">
        <v>902</v>
      </c>
      <c r="C360" s="14">
        <v>0.65302903499999998</v>
      </c>
      <c r="D360" s="14">
        <v>3788.6175099999996</v>
      </c>
      <c r="E360" s="14">
        <v>0.91268625636</v>
      </c>
      <c r="F360" s="13">
        <v>4911.3804</v>
      </c>
      <c r="G360" s="12">
        <f t="shared" si="12"/>
        <v>1122.7628900000004</v>
      </c>
      <c r="H360" s="11">
        <f t="shared" si="13"/>
        <v>0.29635160768710078</v>
      </c>
    </row>
    <row r="361" spans="1:8" ht="16.5" customHeight="1" x14ac:dyDescent="0.3">
      <c r="A361" s="16">
        <v>2938</v>
      </c>
      <c r="B361" s="15" t="s">
        <v>901</v>
      </c>
      <c r="C361" s="14">
        <v>7.3674466810000006</v>
      </c>
      <c r="D361" s="14">
        <v>502.55518999999998</v>
      </c>
      <c r="E361" s="14">
        <v>9.7986399770000006</v>
      </c>
      <c r="F361" s="13">
        <v>640.95255000000009</v>
      </c>
      <c r="G361" s="12">
        <f t="shared" si="12"/>
        <v>138.39736000000011</v>
      </c>
      <c r="H361" s="11">
        <f t="shared" si="13"/>
        <v>0.2753873858112979</v>
      </c>
    </row>
    <row r="362" spans="1:8" ht="16.5" customHeight="1" x14ac:dyDescent="0.3">
      <c r="A362" s="16">
        <v>2939</v>
      </c>
      <c r="B362" s="15" t="s">
        <v>900</v>
      </c>
      <c r="C362" s="14">
        <v>15.151187964999998</v>
      </c>
      <c r="D362" s="14">
        <v>1298.1232</v>
      </c>
      <c r="E362" s="14">
        <v>19.858251211999999</v>
      </c>
      <c r="F362" s="13">
        <v>3405.4854500000001</v>
      </c>
      <c r="G362" s="12">
        <f t="shared" si="12"/>
        <v>2107.3622500000001</v>
      </c>
      <c r="H362" s="11">
        <f t="shared" si="13"/>
        <v>1.6233915625265769</v>
      </c>
    </row>
    <row r="363" spans="1:8" ht="25.5" customHeight="1" x14ac:dyDescent="0.3">
      <c r="A363" s="16">
        <v>2940</v>
      </c>
      <c r="B363" s="15" t="s">
        <v>899</v>
      </c>
      <c r="C363" s="14">
        <v>46.083874745000003</v>
      </c>
      <c r="D363" s="14">
        <v>663.59285</v>
      </c>
      <c r="E363" s="14">
        <v>72.237594899999991</v>
      </c>
      <c r="F363" s="13">
        <v>809.98400000000004</v>
      </c>
      <c r="G363" s="12">
        <f t="shared" si="12"/>
        <v>146.39115000000004</v>
      </c>
      <c r="H363" s="11">
        <f t="shared" si="13"/>
        <v>0.22060386877284774</v>
      </c>
    </row>
    <row r="364" spans="1:8" ht="16.5" customHeight="1" x14ac:dyDescent="0.3">
      <c r="A364" s="16">
        <v>2941</v>
      </c>
      <c r="B364" s="15" t="s">
        <v>898</v>
      </c>
      <c r="C364" s="14">
        <v>88.033747661999996</v>
      </c>
      <c r="D364" s="14">
        <v>8095.27718</v>
      </c>
      <c r="E364" s="14">
        <v>127.87561347019999</v>
      </c>
      <c r="F364" s="13">
        <v>8453.1551799999997</v>
      </c>
      <c r="G364" s="12">
        <f t="shared" si="12"/>
        <v>357.8779999999997</v>
      </c>
      <c r="H364" s="11">
        <f t="shared" si="13"/>
        <v>4.4208245380919706E-2</v>
      </c>
    </row>
    <row r="365" spans="1:8" ht="16.5" customHeight="1" x14ac:dyDescent="0.3">
      <c r="A365" s="16">
        <v>2942</v>
      </c>
      <c r="B365" s="15" t="s">
        <v>897</v>
      </c>
      <c r="C365" s="14">
        <v>5.4537849999999999</v>
      </c>
      <c r="D365" s="14">
        <v>27.9298</v>
      </c>
      <c r="E365" s="14">
        <v>1.5170920000000001</v>
      </c>
      <c r="F365" s="13">
        <v>83.445710000000005</v>
      </c>
      <c r="G365" s="12">
        <f t="shared" si="12"/>
        <v>55.515910000000005</v>
      </c>
      <c r="H365" s="11">
        <f t="shared" si="13"/>
        <v>1.9876945055102437</v>
      </c>
    </row>
    <row r="366" spans="1:8" ht="16.5" customHeight="1" x14ac:dyDescent="0.3">
      <c r="A366" s="16">
        <v>3001</v>
      </c>
      <c r="B366" s="15" t="s">
        <v>896</v>
      </c>
      <c r="C366" s="14">
        <v>0.51941492956000002</v>
      </c>
      <c r="D366" s="14">
        <v>9583.6293999999998</v>
      </c>
      <c r="E366" s="14">
        <v>0.57275726801999993</v>
      </c>
      <c r="F366" s="13">
        <v>5450.9470099999999</v>
      </c>
      <c r="G366" s="12">
        <f t="shared" si="12"/>
        <v>-4132.6823899999999</v>
      </c>
      <c r="H366" s="11">
        <f t="shared" si="13"/>
        <v>-0.431223101135359</v>
      </c>
    </row>
    <row r="367" spans="1:8" ht="16.5" customHeight="1" x14ac:dyDescent="0.3">
      <c r="A367" s="16">
        <v>3002</v>
      </c>
      <c r="B367" s="15" t="s">
        <v>895</v>
      </c>
      <c r="C367" s="14">
        <v>473.88091112767898</v>
      </c>
      <c r="D367" s="14">
        <v>79943.847350000098</v>
      </c>
      <c r="E367" s="14">
        <v>512.14075632235006</v>
      </c>
      <c r="F367" s="13">
        <v>83949.923230000088</v>
      </c>
      <c r="G367" s="12">
        <f t="shared" si="12"/>
        <v>4006.0758799999894</v>
      </c>
      <c r="H367" s="11">
        <f t="shared" si="13"/>
        <v>5.0111121903616822E-2</v>
      </c>
    </row>
    <row r="368" spans="1:8" ht="25.5" customHeight="1" x14ac:dyDescent="0.3">
      <c r="A368" s="16">
        <v>3003</v>
      </c>
      <c r="B368" s="15" t="s">
        <v>894</v>
      </c>
      <c r="C368" s="14">
        <v>37.4315</v>
      </c>
      <c r="D368" s="14">
        <v>2938.29673</v>
      </c>
      <c r="E368" s="14">
        <v>50.03111225</v>
      </c>
      <c r="F368" s="13">
        <v>3339.17103</v>
      </c>
      <c r="G368" s="12">
        <f t="shared" si="12"/>
        <v>400.87429999999995</v>
      </c>
      <c r="H368" s="11">
        <f t="shared" si="13"/>
        <v>0.13643084304831254</v>
      </c>
    </row>
    <row r="369" spans="1:8" ht="25.5" customHeight="1" x14ac:dyDescent="0.3">
      <c r="A369" s="16">
        <v>3004</v>
      </c>
      <c r="B369" s="15" t="s">
        <v>893</v>
      </c>
      <c r="C369" s="14">
        <v>5324.4337341999899</v>
      </c>
      <c r="D369" s="14">
        <v>497002.89293999999</v>
      </c>
      <c r="E369" s="14">
        <v>6654.1604580999801</v>
      </c>
      <c r="F369" s="13">
        <v>552011.68073999905</v>
      </c>
      <c r="G369" s="12">
        <f t="shared" si="12"/>
        <v>55008.78779999906</v>
      </c>
      <c r="H369" s="11">
        <f t="shared" si="13"/>
        <v>0.11068102134093598</v>
      </c>
    </row>
    <row r="370" spans="1:8" ht="16.5" customHeight="1" x14ac:dyDescent="0.3">
      <c r="A370" s="16">
        <v>3005</v>
      </c>
      <c r="B370" s="15" t="s">
        <v>892</v>
      </c>
      <c r="C370" s="14">
        <v>409.88805099999996</v>
      </c>
      <c r="D370" s="14">
        <v>4449.0280000000002</v>
      </c>
      <c r="E370" s="14">
        <v>392.52835700000003</v>
      </c>
      <c r="F370" s="13">
        <v>5696.7640099999908</v>
      </c>
      <c r="G370" s="12">
        <f t="shared" si="12"/>
        <v>1247.7360099999905</v>
      </c>
      <c r="H370" s="11">
        <f t="shared" si="13"/>
        <v>0.2804513727492815</v>
      </c>
    </row>
    <row r="371" spans="1:8" ht="25.5" customHeight="1" x14ac:dyDescent="0.3">
      <c r="A371" s="16">
        <v>3006</v>
      </c>
      <c r="B371" s="15" t="s">
        <v>891</v>
      </c>
      <c r="C371" s="14">
        <v>166.91862412</v>
      </c>
      <c r="D371" s="14">
        <v>13793.8495</v>
      </c>
      <c r="E371" s="14">
        <v>154.68121005</v>
      </c>
      <c r="F371" s="13">
        <v>23781.705969999999</v>
      </c>
      <c r="G371" s="12">
        <f t="shared" si="12"/>
        <v>9987.8564699999988</v>
      </c>
      <c r="H371" s="11">
        <f t="shared" si="13"/>
        <v>0.72408042946967044</v>
      </c>
    </row>
    <row r="372" spans="1:8" ht="16.5" customHeight="1" x14ac:dyDescent="0.3">
      <c r="A372" s="16">
        <v>3101</v>
      </c>
      <c r="B372" s="15" t="s">
        <v>890</v>
      </c>
      <c r="C372" s="14">
        <v>467.11099999999999</v>
      </c>
      <c r="D372" s="14">
        <v>508.24988999999999</v>
      </c>
      <c r="E372" s="14">
        <v>920.38662999999997</v>
      </c>
      <c r="F372" s="13">
        <v>890.73431999999991</v>
      </c>
      <c r="G372" s="12">
        <f t="shared" si="12"/>
        <v>382.48442999999992</v>
      </c>
      <c r="H372" s="11">
        <f t="shared" si="13"/>
        <v>0.75255191889957895</v>
      </c>
    </row>
    <row r="373" spans="1:8" ht="16.5" customHeight="1" x14ac:dyDescent="0.3">
      <c r="A373" s="16">
        <v>3102</v>
      </c>
      <c r="B373" s="15" t="s">
        <v>889</v>
      </c>
      <c r="C373" s="14">
        <v>387263.67516699998</v>
      </c>
      <c r="D373" s="14">
        <v>245978.84729000001</v>
      </c>
      <c r="E373" s="14">
        <v>718221.62033820001</v>
      </c>
      <c r="F373" s="13">
        <v>397574.178039997</v>
      </c>
      <c r="G373" s="12">
        <f t="shared" si="12"/>
        <v>151595.330749997</v>
      </c>
      <c r="H373" s="11">
        <f t="shared" si="13"/>
        <v>0.61629417496729577</v>
      </c>
    </row>
    <row r="374" spans="1:8" ht="16.5" customHeight="1" x14ac:dyDescent="0.3">
      <c r="A374" s="16">
        <v>3103</v>
      </c>
      <c r="B374" s="15" t="s">
        <v>888</v>
      </c>
      <c r="C374" s="14">
        <v>18052.34</v>
      </c>
      <c r="D374" s="14">
        <v>7213.3449299999993</v>
      </c>
      <c r="E374" s="14">
        <v>7482.5</v>
      </c>
      <c r="F374" s="13">
        <v>2981.6037500000002</v>
      </c>
      <c r="G374" s="12">
        <f t="shared" si="12"/>
        <v>-4231.7411799999991</v>
      </c>
      <c r="H374" s="11">
        <f t="shared" si="13"/>
        <v>-0.58665448846073687</v>
      </c>
    </row>
    <row r="375" spans="1:8" ht="16.5" customHeight="1" x14ac:dyDescent="0.3">
      <c r="A375" s="16">
        <v>3104</v>
      </c>
      <c r="B375" s="15" t="s">
        <v>887</v>
      </c>
      <c r="C375" s="14">
        <v>12236.017107000001</v>
      </c>
      <c r="D375" s="14">
        <v>7164.8844099999897</v>
      </c>
      <c r="E375" s="14">
        <v>15915.234915999999</v>
      </c>
      <c r="F375" s="13">
        <v>11957.29385</v>
      </c>
      <c r="G375" s="12">
        <f t="shared" si="12"/>
        <v>4792.4094400000104</v>
      </c>
      <c r="H375" s="11">
        <f t="shared" si="13"/>
        <v>0.66887463436413164</v>
      </c>
    </row>
    <row r="376" spans="1:8" ht="25.5" customHeight="1" x14ac:dyDescent="0.3">
      <c r="A376" s="16">
        <v>3105</v>
      </c>
      <c r="B376" s="15" t="s">
        <v>886</v>
      </c>
      <c r="C376" s="14">
        <v>325933.02030839998</v>
      </c>
      <c r="D376" s="14">
        <v>236331.18414</v>
      </c>
      <c r="E376" s="14">
        <v>278322.53123999998</v>
      </c>
      <c r="F376" s="13">
        <v>242088.15250999999</v>
      </c>
      <c r="G376" s="12">
        <f t="shared" si="12"/>
        <v>5756.9683699999878</v>
      </c>
      <c r="H376" s="11">
        <f t="shared" si="13"/>
        <v>2.4359749183965596E-2</v>
      </c>
    </row>
    <row r="377" spans="1:8" ht="25.5" customHeight="1" x14ac:dyDescent="0.3">
      <c r="A377" s="16">
        <v>3201</v>
      </c>
      <c r="B377" s="15" t="s">
        <v>885</v>
      </c>
      <c r="C377" s="14">
        <v>42.010199999999998</v>
      </c>
      <c r="D377" s="14">
        <v>139.02753000000001</v>
      </c>
      <c r="E377" s="14">
        <v>118.65973</v>
      </c>
      <c r="F377" s="13">
        <v>467.81251000000003</v>
      </c>
      <c r="G377" s="12">
        <f t="shared" si="12"/>
        <v>328.78498000000002</v>
      </c>
      <c r="H377" s="11">
        <f t="shared" si="13"/>
        <v>2.3648911837820896</v>
      </c>
    </row>
    <row r="378" spans="1:8" ht="16.5" customHeight="1" x14ac:dyDescent="0.3">
      <c r="A378" s="16">
        <v>3202</v>
      </c>
      <c r="B378" s="15" t="s">
        <v>884</v>
      </c>
      <c r="C378" s="14">
        <v>289.26549999999997</v>
      </c>
      <c r="D378" s="14">
        <v>641.69056999999998</v>
      </c>
      <c r="E378" s="14">
        <v>555.19964000000004</v>
      </c>
      <c r="F378" s="13">
        <v>1339.9344699999999</v>
      </c>
      <c r="G378" s="12">
        <f t="shared" si="12"/>
        <v>698.24389999999994</v>
      </c>
      <c r="H378" s="11">
        <f t="shared" si="13"/>
        <v>1.0881317766598939</v>
      </c>
    </row>
    <row r="379" spans="1:8" ht="16.5" customHeight="1" x14ac:dyDescent="0.3">
      <c r="A379" s="16">
        <v>3203</v>
      </c>
      <c r="B379" s="15" t="s">
        <v>883</v>
      </c>
      <c r="C379" s="14">
        <v>133.56813</v>
      </c>
      <c r="D379" s="14">
        <v>1379.21839</v>
      </c>
      <c r="E379" s="14">
        <v>215.78455600000001</v>
      </c>
      <c r="F379" s="13">
        <v>2813.2745199999999</v>
      </c>
      <c r="G379" s="12">
        <f t="shared" si="12"/>
        <v>1434.0561299999999</v>
      </c>
      <c r="H379" s="11">
        <f t="shared" si="13"/>
        <v>1.0397600121906727</v>
      </c>
    </row>
    <row r="380" spans="1:8" ht="16.5" customHeight="1" x14ac:dyDescent="0.3">
      <c r="A380" s="16">
        <v>3204</v>
      </c>
      <c r="B380" s="15" t="s">
        <v>882</v>
      </c>
      <c r="C380" s="14">
        <v>550.76938500000006</v>
      </c>
      <c r="D380" s="14">
        <v>4962.5184199999894</v>
      </c>
      <c r="E380" s="14">
        <v>838.73462870000003</v>
      </c>
      <c r="F380" s="13">
        <v>6943.7308899999998</v>
      </c>
      <c r="G380" s="12">
        <f t="shared" si="12"/>
        <v>1981.2124700000104</v>
      </c>
      <c r="H380" s="11">
        <f t="shared" si="13"/>
        <v>0.39923528787627444</v>
      </c>
    </row>
    <row r="381" spans="1:8" ht="16.5" customHeight="1" x14ac:dyDescent="0.3">
      <c r="A381" s="16">
        <v>3205</v>
      </c>
      <c r="B381" s="15" t="s">
        <v>881</v>
      </c>
      <c r="C381" s="14">
        <v>4.4502700000000006</v>
      </c>
      <c r="D381" s="14">
        <v>46.970440000000004</v>
      </c>
      <c r="E381" s="14">
        <v>2.6391900000000001</v>
      </c>
      <c r="F381" s="13">
        <v>41.260059999999996</v>
      </c>
      <c r="G381" s="12">
        <f t="shared" si="12"/>
        <v>-5.7103800000000078</v>
      </c>
      <c r="H381" s="11">
        <f t="shared" si="13"/>
        <v>-0.12157390903725848</v>
      </c>
    </row>
    <row r="382" spans="1:8" ht="16.5" customHeight="1" x14ac:dyDescent="0.3">
      <c r="A382" s="16">
        <v>3206</v>
      </c>
      <c r="B382" s="15" t="s">
        <v>880</v>
      </c>
      <c r="C382" s="14">
        <v>2749.7080168739999</v>
      </c>
      <c r="D382" s="14">
        <v>10134.206689999999</v>
      </c>
      <c r="E382" s="14">
        <v>3597.6344429999999</v>
      </c>
      <c r="F382" s="13">
        <v>12041.419449999999</v>
      </c>
      <c r="G382" s="12">
        <f t="shared" si="12"/>
        <v>1907.2127600000003</v>
      </c>
      <c r="H382" s="11">
        <f t="shared" si="13"/>
        <v>0.18819556560672443</v>
      </c>
    </row>
    <row r="383" spans="1:8" ht="16.5" customHeight="1" x14ac:dyDescent="0.3">
      <c r="A383" s="16">
        <v>3207</v>
      </c>
      <c r="B383" s="15" t="s">
        <v>879</v>
      </c>
      <c r="C383" s="14">
        <v>2618.0262200000002</v>
      </c>
      <c r="D383" s="14">
        <v>3683.8114500000001</v>
      </c>
      <c r="E383" s="14">
        <v>3533.9771179999998</v>
      </c>
      <c r="F383" s="13">
        <v>6618.7536500000006</v>
      </c>
      <c r="G383" s="12">
        <f t="shared" si="12"/>
        <v>2934.9422000000004</v>
      </c>
      <c r="H383" s="11">
        <f t="shared" si="13"/>
        <v>0.79671346914348729</v>
      </c>
    </row>
    <row r="384" spans="1:8" ht="16.5" customHeight="1" x14ac:dyDescent="0.3">
      <c r="A384" s="16">
        <v>3208</v>
      </c>
      <c r="B384" s="15" t="s">
        <v>878</v>
      </c>
      <c r="C384" s="14">
        <v>4896.927025</v>
      </c>
      <c r="D384" s="14">
        <v>20985.83179</v>
      </c>
      <c r="E384" s="14">
        <v>6010.6812247600001</v>
      </c>
      <c r="F384" s="13">
        <v>33024.650869999998</v>
      </c>
      <c r="G384" s="12">
        <f t="shared" si="12"/>
        <v>12038.819079999997</v>
      </c>
      <c r="H384" s="11">
        <f t="shared" si="13"/>
        <v>0.57366413685525863</v>
      </c>
    </row>
    <row r="385" spans="1:8" ht="16.5" customHeight="1" x14ac:dyDescent="0.3">
      <c r="A385" s="16">
        <v>3209</v>
      </c>
      <c r="B385" s="15" t="s">
        <v>877</v>
      </c>
      <c r="C385" s="14">
        <v>2675.4523394999997</v>
      </c>
      <c r="D385" s="14">
        <v>7647.8521799999999</v>
      </c>
      <c r="E385" s="14">
        <v>3004.5579257999998</v>
      </c>
      <c r="F385" s="13">
        <v>8734.6221100000002</v>
      </c>
      <c r="G385" s="12">
        <f t="shared" si="12"/>
        <v>1086.7699300000004</v>
      </c>
      <c r="H385" s="11">
        <f t="shared" si="13"/>
        <v>0.14210132523769575</v>
      </c>
    </row>
    <row r="386" spans="1:8" ht="16.5" customHeight="1" x14ac:dyDescent="0.3">
      <c r="A386" s="16">
        <v>3210</v>
      </c>
      <c r="B386" s="15" t="s">
        <v>876</v>
      </c>
      <c r="C386" s="14">
        <v>143.09829879999998</v>
      </c>
      <c r="D386" s="14">
        <v>839.76081999999997</v>
      </c>
      <c r="E386" s="14">
        <v>225.96230499999999</v>
      </c>
      <c r="F386" s="13">
        <v>1297.83987</v>
      </c>
      <c r="G386" s="12">
        <f t="shared" si="12"/>
        <v>458.07905000000005</v>
      </c>
      <c r="H386" s="11">
        <f t="shared" si="13"/>
        <v>0.54548752345935847</v>
      </c>
    </row>
    <row r="387" spans="1:8" ht="16.5" customHeight="1" x14ac:dyDescent="0.3">
      <c r="A387" s="16">
        <v>3211</v>
      </c>
      <c r="B387" s="15" t="s">
        <v>875</v>
      </c>
      <c r="C387" s="14">
        <v>36.398514000000006</v>
      </c>
      <c r="D387" s="14">
        <v>271.80925000000002</v>
      </c>
      <c r="E387" s="14">
        <v>119.76636199999999</v>
      </c>
      <c r="F387" s="13">
        <v>844.26897999999994</v>
      </c>
      <c r="G387" s="12">
        <f t="shared" si="12"/>
        <v>572.45972999999992</v>
      </c>
      <c r="H387" s="11">
        <f t="shared" si="13"/>
        <v>2.1061083462023453</v>
      </c>
    </row>
    <row r="388" spans="1:8" ht="16.5" customHeight="1" x14ac:dyDescent="0.3">
      <c r="A388" s="16">
        <v>3212</v>
      </c>
      <c r="B388" s="15" t="s">
        <v>874</v>
      </c>
      <c r="C388" s="14">
        <v>541.05309887600004</v>
      </c>
      <c r="D388" s="14">
        <v>3802.4489399999998</v>
      </c>
      <c r="E388" s="14">
        <v>794.45272356539999</v>
      </c>
      <c r="F388" s="13">
        <v>6496.1795499999898</v>
      </c>
      <c r="G388" s="12">
        <f t="shared" si="12"/>
        <v>2693.7306099999901</v>
      </c>
      <c r="H388" s="11">
        <f t="shared" si="13"/>
        <v>0.70841992949943211</v>
      </c>
    </row>
    <row r="389" spans="1:8" ht="16.5" customHeight="1" x14ac:dyDescent="0.3">
      <c r="A389" s="16">
        <v>3213</v>
      </c>
      <c r="B389" s="15" t="s">
        <v>873</v>
      </c>
      <c r="C389" s="14">
        <v>65.003915399999997</v>
      </c>
      <c r="D389" s="14">
        <v>323.70125000000002</v>
      </c>
      <c r="E389" s="14">
        <v>144.55014460000001</v>
      </c>
      <c r="F389" s="13">
        <v>528.66031000000009</v>
      </c>
      <c r="G389" s="12">
        <f t="shared" si="12"/>
        <v>204.95906000000008</v>
      </c>
      <c r="H389" s="11">
        <f t="shared" si="13"/>
        <v>0.63317352033703933</v>
      </c>
    </row>
    <row r="390" spans="1:8" ht="25.5" customHeight="1" x14ac:dyDescent="0.3">
      <c r="A390" s="16">
        <v>3214</v>
      </c>
      <c r="B390" s="15" t="s">
        <v>872</v>
      </c>
      <c r="C390" s="14">
        <v>23115.9764775</v>
      </c>
      <c r="D390" s="14">
        <v>15679.62256</v>
      </c>
      <c r="E390" s="14">
        <v>61732.959001972202</v>
      </c>
      <c r="F390" s="13">
        <v>32671.550170000097</v>
      </c>
      <c r="G390" s="12">
        <f t="shared" si="12"/>
        <v>16991.927610000097</v>
      </c>
      <c r="H390" s="11">
        <f t="shared" si="13"/>
        <v>1.0836949387638892</v>
      </c>
    </row>
    <row r="391" spans="1:8" ht="16.5" customHeight="1" x14ac:dyDescent="0.3">
      <c r="A391" s="16">
        <v>3215</v>
      </c>
      <c r="B391" s="15" t="s">
        <v>871</v>
      </c>
      <c r="C391" s="14">
        <v>725.43735800000104</v>
      </c>
      <c r="D391" s="14">
        <v>7659.5043399999995</v>
      </c>
      <c r="E391" s="14">
        <v>1019.0761385999999</v>
      </c>
      <c r="F391" s="13">
        <v>11713.438900000001</v>
      </c>
      <c r="G391" s="12">
        <f t="shared" ref="G391:G454" si="14">F391-D391</f>
        <v>4053.9345600000015</v>
      </c>
      <c r="H391" s="11">
        <f t="shared" ref="H391:H454" si="15">IF(D391&lt;&gt;0,G391/D391,"")</f>
        <v>0.52926852444345007</v>
      </c>
    </row>
    <row r="392" spans="1:8" ht="16.5" customHeight="1" x14ac:dyDescent="0.3">
      <c r="A392" s="16">
        <v>3301</v>
      </c>
      <c r="B392" s="15" t="s">
        <v>870</v>
      </c>
      <c r="C392" s="14">
        <v>30.5246408</v>
      </c>
      <c r="D392" s="14">
        <v>1043.2244499999999</v>
      </c>
      <c r="E392" s="14">
        <v>58.5300443</v>
      </c>
      <c r="F392" s="13">
        <v>1563.1460300000001</v>
      </c>
      <c r="G392" s="12">
        <f t="shared" si="14"/>
        <v>519.92158000000018</v>
      </c>
      <c r="H392" s="11">
        <f t="shared" si="15"/>
        <v>0.49837940435541001</v>
      </c>
    </row>
    <row r="393" spans="1:8" ht="16.5" customHeight="1" x14ac:dyDescent="0.3">
      <c r="A393" s="16">
        <v>3302</v>
      </c>
      <c r="B393" s="15" t="s">
        <v>869</v>
      </c>
      <c r="C393" s="14">
        <v>1598.4725100000001</v>
      </c>
      <c r="D393" s="14">
        <v>23626.82764</v>
      </c>
      <c r="E393" s="14">
        <v>2612.733377</v>
      </c>
      <c r="F393" s="13">
        <v>39986.9272099999</v>
      </c>
      <c r="G393" s="12">
        <f t="shared" si="14"/>
        <v>16360.0995699999</v>
      </c>
      <c r="H393" s="11">
        <f t="shared" si="15"/>
        <v>0.69243741983804896</v>
      </c>
    </row>
    <row r="394" spans="1:8" ht="16.5" customHeight="1" x14ac:dyDescent="0.3">
      <c r="A394" s="16">
        <v>3303</v>
      </c>
      <c r="B394" s="15" t="s">
        <v>868</v>
      </c>
      <c r="C394" s="14">
        <v>689.54891346999898</v>
      </c>
      <c r="D394" s="14">
        <v>13455.219550000002</v>
      </c>
      <c r="E394" s="14">
        <v>1258.9656819300001</v>
      </c>
      <c r="F394" s="13">
        <v>25709.675440000003</v>
      </c>
      <c r="G394" s="12">
        <f t="shared" si="14"/>
        <v>12254.455890000001</v>
      </c>
      <c r="H394" s="11">
        <f t="shared" si="15"/>
        <v>0.91075852344601838</v>
      </c>
    </row>
    <row r="395" spans="1:8" ht="16.5" customHeight="1" x14ac:dyDescent="0.3">
      <c r="A395" s="16">
        <v>3304</v>
      </c>
      <c r="B395" s="15" t="s">
        <v>867</v>
      </c>
      <c r="C395" s="14">
        <v>2905.1565877860003</v>
      </c>
      <c r="D395" s="14">
        <v>51918.142549999997</v>
      </c>
      <c r="E395" s="14">
        <v>5005.0647734300001</v>
      </c>
      <c r="F395" s="13">
        <v>106671.25465</v>
      </c>
      <c r="G395" s="12">
        <f t="shared" si="14"/>
        <v>54753.112100000006</v>
      </c>
      <c r="H395" s="11">
        <f t="shared" si="15"/>
        <v>1.0546046027603893</v>
      </c>
    </row>
    <row r="396" spans="1:8" ht="16.5" customHeight="1" x14ac:dyDescent="0.3">
      <c r="A396" s="16">
        <v>3305</v>
      </c>
      <c r="B396" s="15" t="s">
        <v>866</v>
      </c>
      <c r="C396" s="14">
        <v>9448.0404911000096</v>
      </c>
      <c r="D396" s="14">
        <v>33285.891749999901</v>
      </c>
      <c r="E396" s="14">
        <v>13269.3113467</v>
      </c>
      <c r="F396" s="13">
        <v>59177.810539999795</v>
      </c>
      <c r="G396" s="12">
        <f t="shared" si="14"/>
        <v>25891.918789999894</v>
      </c>
      <c r="H396" s="11">
        <f t="shared" si="15"/>
        <v>0.77786465762930845</v>
      </c>
    </row>
    <row r="397" spans="1:8" ht="16.5" customHeight="1" x14ac:dyDescent="0.3">
      <c r="A397" s="16">
        <v>3306</v>
      </c>
      <c r="B397" s="15" t="s">
        <v>865</v>
      </c>
      <c r="C397" s="14">
        <v>2994.1425064</v>
      </c>
      <c r="D397" s="14">
        <v>13941.971300000001</v>
      </c>
      <c r="E397" s="14">
        <v>3252.3507969999996</v>
      </c>
      <c r="F397" s="13">
        <v>17480.62329</v>
      </c>
      <c r="G397" s="12">
        <f t="shared" si="14"/>
        <v>3538.6519899999985</v>
      </c>
      <c r="H397" s="11">
        <f t="shared" si="15"/>
        <v>0.25381288727799906</v>
      </c>
    </row>
    <row r="398" spans="1:8" ht="16.5" customHeight="1" x14ac:dyDescent="0.3">
      <c r="A398" s="16">
        <v>3307</v>
      </c>
      <c r="B398" s="15" t="s">
        <v>864</v>
      </c>
      <c r="C398" s="14">
        <v>5362.2516725399801</v>
      </c>
      <c r="D398" s="14">
        <v>24204.99942</v>
      </c>
      <c r="E398" s="14">
        <v>8550.7975429998696</v>
      </c>
      <c r="F398" s="13">
        <v>47200.275070000003</v>
      </c>
      <c r="G398" s="12">
        <f t="shared" si="14"/>
        <v>22995.275650000003</v>
      </c>
      <c r="H398" s="11">
        <f t="shared" si="15"/>
        <v>0.95002173935189471</v>
      </c>
    </row>
    <row r="399" spans="1:8" ht="16.5" customHeight="1" x14ac:dyDescent="0.3">
      <c r="A399" s="16">
        <v>3401</v>
      </c>
      <c r="B399" s="15" t="s">
        <v>863</v>
      </c>
      <c r="C399" s="14">
        <v>8293.4220869399996</v>
      </c>
      <c r="D399" s="14">
        <v>18003.60729</v>
      </c>
      <c r="E399" s="14">
        <v>9475.1201713200498</v>
      </c>
      <c r="F399" s="13">
        <v>24743.442019999999</v>
      </c>
      <c r="G399" s="12">
        <f t="shared" si="14"/>
        <v>6739.8347299999987</v>
      </c>
      <c r="H399" s="11">
        <f t="shared" si="15"/>
        <v>0.37436023911405808</v>
      </c>
    </row>
    <row r="400" spans="1:8" ht="25.5" customHeight="1" x14ac:dyDescent="0.3">
      <c r="A400" s="16">
        <v>3402</v>
      </c>
      <c r="B400" s="15" t="s">
        <v>862</v>
      </c>
      <c r="C400" s="14">
        <v>39147.74909931</v>
      </c>
      <c r="D400" s="14">
        <v>70895.523889999895</v>
      </c>
      <c r="E400" s="14">
        <v>58527.95738788</v>
      </c>
      <c r="F400" s="13">
        <v>107233.95909</v>
      </c>
      <c r="G400" s="12">
        <f t="shared" si="14"/>
        <v>36338.435200000109</v>
      </c>
      <c r="H400" s="11">
        <f t="shared" si="15"/>
        <v>0.51256318038332171</v>
      </c>
    </row>
    <row r="401" spans="1:8" ht="16.5" customHeight="1" x14ac:dyDescent="0.3">
      <c r="A401" s="16">
        <v>3403</v>
      </c>
      <c r="B401" s="15" t="s">
        <v>861</v>
      </c>
      <c r="C401" s="14">
        <v>3352.9681618999898</v>
      </c>
      <c r="D401" s="14">
        <v>14490.507449999999</v>
      </c>
      <c r="E401" s="14">
        <v>7667.2970302000103</v>
      </c>
      <c r="F401" s="13">
        <v>30145.215109999899</v>
      </c>
      <c r="G401" s="12">
        <f t="shared" si="14"/>
        <v>15654.7076599999</v>
      </c>
      <c r="H401" s="11">
        <f t="shared" si="15"/>
        <v>1.0803422664124782</v>
      </c>
    </row>
    <row r="402" spans="1:8" ht="16.5" customHeight="1" x14ac:dyDescent="0.3">
      <c r="A402" s="16">
        <v>3404</v>
      </c>
      <c r="B402" s="15" t="s">
        <v>860</v>
      </c>
      <c r="C402" s="14">
        <v>1671.3895299999999</v>
      </c>
      <c r="D402" s="14">
        <v>3415.0984399999998</v>
      </c>
      <c r="E402" s="14">
        <v>1532.7397570000001</v>
      </c>
      <c r="F402" s="13">
        <v>3665.1457500000001</v>
      </c>
      <c r="G402" s="12">
        <f t="shared" si="14"/>
        <v>250.04731000000038</v>
      </c>
      <c r="H402" s="11">
        <f t="shared" si="15"/>
        <v>7.3218185183558104E-2</v>
      </c>
    </row>
    <row r="403" spans="1:8" ht="16.5" customHeight="1" x14ac:dyDescent="0.3">
      <c r="A403" s="16">
        <v>3405</v>
      </c>
      <c r="B403" s="15" t="s">
        <v>859</v>
      </c>
      <c r="C403" s="14">
        <v>893.239425199999</v>
      </c>
      <c r="D403" s="14">
        <v>1907.5835900000002</v>
      </c>
      <c r="E403" s="14">
        <v>1168.6959832</v>
      </c>
      <c r="F403" s="13">
        <v>3610.7754100000002</v>
      </c>
      <c r="G403" s="12">
        <f t="shared" si="14"/>
        <v>1703.19182</v>
      </c>
      <c r="H403" s="11">
        <f t="shared" si="15"/>
        <v>0.89285304661275677</v>
      </c>
    </row>
    <row r="404" spans="1:8" ht="16.5" customHeight="1" x14ac:dyDescent="0.3">
      <c r="A404" s="16">
        <v>3406</v>
      </c>
      <c r="B404" s="15" t="s">
        <v>858</v>
      </c>
      <c r="C404" s="14">
        <v>975.45361492000598</v>
      </c>
      <c r="D404" s="14">
        <v>2819.56943</v>
      </c>
      <c r="E404" s="14">
        <v>2240.8033232900098</v>
      </c>
      <c r="F404" s="13">
        <v>6533.7723300000107</v>
      </c>
      <c r="G404" s="12">
        <f t="shared" si="14"/>
        <v>3714.2029000000107</v>
      </c>
      <c r="H404" s="11">
        <f t="shared" si="15"/>
        <v>1.3172943572451807</v>
      </c>
    </row>
    <row r="405" spans="1:8" ht="16.5" customHeight="1" x14ac:dyDescent="0.3">
      <c r="A405" s="16">
        <v>3407</v>
      </c>
      <c r="B405" s="15" t="s">
        <v>857</v>
      </c>
      <c r="C405" s="14">
        <v>252.96450099999998</v>
      </c>
      <c r="D405" s="14">
        <v>1156.3838600000001</v>
      </c>
      <c r="E405" s="14">
        <v>915.28921160000004</v>
      </c>
      <c r="F405" s="13">
        <v>3291.7084199999999</v>
      </c>
      <c r="G405" s="12">
        <f t="shared" si="14"/>
        <v>2135.32456</v>
      </c>
      <c r="H405" s="11">
        <f t="shared" si="15"/>
        <v>1.8465534100415408</v>
      </c>
    </row>
    <row r="406" spans="1:8" ht="16.5" customHeight="1" x14ac:dyDescent="0.3">
      <c r="A406" s="16">
        <v>3501</v>
      </c>
      <c r="B406" s="15" t="s">
        <v>856</v>
      </c>
      <c r="C406" s="14">
        <v>9.3055000000000003</v>
      </c>
      <c r="D406" s="14">
        <v>59.916460000000001</v>
      </c>
      <c r="E406" s="14">
        <v>7.9540009999999999</v>
      </c>
      <c r="F406" s="13">
        <v>55.601680000000002</v>
      </c>
      <c r="G406" s="12">
        <f t="shared" si="14"/>
        <v>-4.3147799999999989</v>
      </c>
      <c r="H406" s="11">
        <f t="shared" si="15"/>
        <v>-7.2013266471350257E-2</v>
      </c>
    </row>
    <row r="407" spans="1:8" ht="16.5" customHeight="1" x14ac:dyDescent="0.3">
      <c r="A407" s="16">
        <v>3502</v>
      </c>
      <c r="B407" s="15" t="s">
        <v>855</v>
      </c>
      <c r="C407" s="14">
        <v>105.12804</v>
      </c>
      <c r="D407" s="14">
        <v>1183.44344</v>
      </c>
      <c r="E407" s="14">
        <v>162.8928861</v>
      </c>
      <c r="F407" s="13">
        <v>2535.0532400000002</v>
      </c>
      <c r="G407" s="12">
        <f t="shared" si="14"/>
        <v>1351.6098000000002</v>
      </c>
      <c r="H407" s="11">
        <f t="shared" si="15"/>
        <v>1.1420991948715353</v>
      </c>
    </row>
    <row r="408" spans="1:8" ht="16.5" customHeight="1" x14ac:dyDescent="0.3">
      <c r="A408" s="16">
        <v>3503</v>
      </c>
      <c r="B408" s="15" t="s">
        <v>854</v>
      </c>
      <c r="C408" s="14">
        <v>483.59090000000003</v>
      </c>
      <c r="D408" s="14">
        <v>2649.2359500000002</v>
      </c>
      <c r="E408" s="14">
        <v>687.71501999999998</v>
      </c>
      <c r="F408" s="13">
        <v>6075.0072399999999</v>
      </c>
      <c r="G408" s="12">
        <f t="shared" si="14"/>
        <v>3425.7712899999997</v>
      </c>
      <c r="H408" s="11">
        <f t="shared" si="15"/>
        <v>1.2931167154061907</v>
      </c>
    </row>
    <row r="409" spans="1:8" ht="16.5" customHeight="1" x14ac:dyDescent="0.3">
      <c r="A409" s="16">
        <v>3504</v>
      </c>
      <c r="B409" s="15" t="s">
        <v>853</v>
      </c>
      <c r="C409" s="14">
        <v>443.98668638999999</v>
      </c>
      <c r="D409" s="14">
        <v>2249.5527700000002</v>
      </c>
      <c r="E409" s="14">
        <v>881.02976003020001</v>
      </c>
      <c r="F409" s="13">
        <v>4336.1482699999997</v>
      </c>
      <c r="G409" s="12">
        <f t="shared" si="14"/>
        <v>2086.5954999999994</v>
      </c>
      <c r="H409" s="11">
        <f t="shared" si="15"/>
        <v>0.92756014787774865</v>
      </c>
    </row>
    <row r="410" spans="1:8" ht="16.5" customHeight="1" x14ac:dyDescent="0.3">
      <c r="A410" s="16">
        <v>3505</v>
      </c>
      <c r="B410" s="15" t="s">
        <v>852</v>
      </c>
      <c r="C410" s="14">
        <v>4502.5583200000001</v>
      </c>
      <c r="D410" s="14">
        <v>6679.50371</v>
      </c>
      <c r="E410" s="14">
        <v>6018.9089000000004</v>
      </c>
      <c r="F410" s="13">
        <v>12325.11933</v>
      </c>
      <c r="G410" s="12">
        <f t="shared" si="14"/>
        <v>5645.6156199999996</v>
      </c>
      <c r="H410" s="11">
        <f t="shared" si="15"/>
        <v>0.84521483408233633</v>
      </c>
    </row>
    <row r="411" spans="1:8" ht="16.5" customHeight="1" x14ac:dyDescent="0.3">
      <c r="A411" s="16">
        <v>3506</v>
      </c>
      <c r="B411" s="15" t="s">
        <v>851</v>
      </c>
      <c r="C411" s="14">
        <v>2860.5384128000001</v>
      </c>
      <c r="D411" s="14">
        <v>8896.6830599999885</v>
      </c>
      <c r="E411" s="14">
        <v>4208.1101401000005</v>
      </c>
      <c r="F411" s="13">
        <v>13799.97349</v>
      </c>
      <c r="G411" s="12">
        <f t="shared" si="14"/>
        <v>4903.2904300000118</v>
      </c>
      <c r="H411" s="11">
        <f t="shared" si="15"/>
        <v>0.55113691214262706</v>
      </c>
    </row>
    <row r="412" spans="1:8" ht="16.5" customHeight="1" x14ac:dyDescent="0.3">
      <c r="A412" s="16">
        <v>3507</v>
      </c>
      <c r="B412" s="15" t="s">
        <v>850</v>
      </c>
      <c r="C412" s="14">
        <v>678.58942271852004</v>
      </c>
      <c r="D412" s="14">
        <v>8087.0498899999993</v>
      </c>
      <c r="E412" s="14">
        <v>803.42956755499995</v>
      </c>
      <c r="F412" s="13">
        <v>9299.4190999999901</v>
      </c>
      <c r="G412" s="12">
        <f t="shared" si="14"/>
        <v>1212.3692099999907</v>
      </c>
      <c r="H412" s="11">
        <f t="shared" si="15"/>
        <v>0.14991489189390803</v>
      </c>
    </row>
    <row r="413" spans="1:8" ht="16.5" customHeight="1" x14ac:dyDescent="0.3">
      <c r="A413" s="16">
        <v>3601</v>
      </c>
      <c r="B413" s="15" t="s">
        <v>849</v>
      </c>
      <c r="C413" s="14">
        <v>6.0880000000000001</v>
      </c>
      <c r="D413" s="14">
        <v>259.24932999999999</v>
      </c>
      <c r="E413" s="14">
        <v>10.012</v>
      </c>
      <c r="F413" s="13">
        <v>427.23876000000001</v>
      </c>
      <c r="G413" s="12">
        <f t="shared" si="14"/>
        <v>167.98943000000003</v>
      </c>
      <c r="H413" s="11">
        <f t="shared" si="15"/>
        <v>0.64798404686330346</v>
      </c>
    </row>
    <row r="414" spans="1:8" ht="16.5" customHeight="1" x14ac:dyDescent="0.3">
      <c r="A414" s="16">
        <v>3602</v>
      </c>
      <c r="B414" s="15" t="s">
        <v>848</v>
      </c>
      <c r="C414" s="14">
        <v>45.989400000000003</v>
      </c>
      <c r="D414" s="14">
        <v>286.12687</v>
      </c>
      <c r="E414" s="14">
        <v>16.454360000000001</v>
      </c>
      <c r="F414" s="13">
        <v>468.35230999999999</v>
      </c>
      <c r="G414" s="12">
        <f t="shared" si="14"/>
        <v>182.22543999999999</v>
      </c>
      <c r="H414" s="11">
        <f t="shared" si="15"/>
        <v>0.63686937196775684</v>
      </c>
    </row>
    <row r="415" spans="1:8" ht="16.5" customHeight="1" x14ac:dyDescent="0.3">
      <c r="A415" s="16">
        <v>3603</v>
      </c>
      <c r="B415" s="15" t="s">
        <v>847</v>
      </c>
      <c r="C415" s="14">
        <v>13.193873999999999</v>
      </c>
      <c r="D415" s="14">
        <v>511.44744000000003</v>
      </c>
      <c r="E415" s="14">
        <v>5.2781820000000002</v>
      </c>
      <c r="F415" s="13">
        <v>739.81641999999999</v>
      </c>
      <c r="G415" s="12">
        <f t="shared" si="14"/>
        <v>228.36897999999997</v>
      </c>
      <c r="H415" s="11">
        <f t="shared" si="15"/>
        <v>0.44651505147821241</v>
      </c>
    </row>
    <row r="416" spans="1:8" ht="25.5" customHeight="1" x14ac:dyDescent="0.3">
      <c r="A416" s="16">
        <v>3604</v>
      </c>
      <c r="B416" s="15" t="s">
        <v>846</v>
      </c>
      <c r="C416" s="14">
        <v>347.18013000000002</v>
      </c>
      <c r="D416" s="14">
        <v>586.21205000000009</v>
      </c>
      <c r="E416" s="14">
        <v>19.391119999999997</v>
      </c>
      <c r="F416" s="13">
        <v>116.03441000000001</v>
      </c>
      <c r="G416" s="12">
        <f t="shared" si="14"/>
        <v>-470.17764000000011</v>
      </c>
      <c r="H416" s="11">
        <f t="shared" si="15"/>
        <v>-0.8020606877664832</v>
      </c>
    </row>
    <row r="417" spans="1:8" ht="16.5" customHeight="1" x14ac:dyDescent="0.3">
      <c r="A417" s="16">
        <v>3605</v>
      </c>
      <c r="B417" s="15" t="s">
        <v>845</v>
      </c>
      <c r="C417" s="14">
        <v>214.82964999999999</v>
      </c>
      <c r="D417" s="14">
        <v>388.93460999999996</v>
      </c>
      <c r="E417" s="14">
        <v>682.96430000000009</v>
      </c>
      <c r="F417" s="13">
        <v>1313.77502</v>
      </c>
      <c r="G417" s="12">
        <f t="shared" si="14"/>
        <v>924.84041000000002</v>
      </c>
      <c r="H417" s="11">
        <f t="shared" si="15"/>
        <v>2.3778814901558905</v>
      </c>
    </row>
    <row r="418" spans="1:8" ht="25.5" customHeight="1" x14ac:dyDescent="0.3">
      <c r="A418" s="16">
        <v>3606</v>
      </c>
      <c r="B418" s="15" t="s">
        <v>844</v>
      </c>
      <c r="C418" s="14">
        <v>63.169669999999996</v>
      </c>
      <c r="D418" s="14">
        <v>209.12403</v>
      </c>
      <c r="E418" s="14">
        <v>115.594572</v>
      </c>
      <c r="F418" s="13">
        <v>430.72697999999997</v>
      </c>
      <c r="G418" s="12">
        <f t="shared" si="14"/>
        <v>221.60294999999996</v>
      </c>
      <c r="H418" s="11">
        <f t="shared" si="15"/>
        <v>1.0596723389464136</v>
      </c>
    </row>
    <row r="419" spans="1:8" ht="16.5" customHeight="1" x14ac:dyDescent="0.3">
      <c r="A419" s="16">
        <v>3701</v>
      </c>
      <c r="B419" s="15" t="s">
        <v>843</v>
      </c>
      <c r="C419" s="14">
        <v>434.72919000000002</v>
      </c>
      <c r="D419" s="14">
        <v>4460.6070199999995</v>
      </c>
      <c r="E419" s="14">
        <v>364.05529200000001</v>
      </c>
      <c r="F419" s="13">
        <v>4394.1491599999999</v>
      </c>
      <c r="G419" s="12">
        <f t="shared" si="14"/>
        <v>-66.457859999999528</v>
      </c>
      <c r="H419" s="11">
        <f t="shared" si="15"/>
        <v>-1.4898837692274344E-2</v>
      </c>
    </row>
    <row r="420" spans="1:8" ht="16.5" customHeight="1" x14ac:dyDescent="0.3">
      <c r="A420" s="16">
        <v>3702</v>
      </c>
      <c r="B420" s="15" t="s">
        <v>842</v>
      </c>
      <c r="C420" s="14">
        <v>31.482898000000002</v>
      </c>
      <c r="D420" s="14">
        <v>335.99978000000004</v>
      </c>
      <c r="E420" s="14">
        <v>1.29308</v>
      </c>
      <c r="F420" s="13">
        <v>75.372460000000004</v>
      </c>
      <c r="G420" s="12">
        <f t="shared" si="14"/>
        <v>-260.62732000000005</v>
      </c>
      <c r="H420" s="11">
        <f t="shared" si="15"/>
        <v>-0.77567705550283406</v>
      </c>
    </row>
    <row r="421" spans="1:8" ht="25.5" customHeight="1" x14ac:dyDescent="0.3">
      <c r="A421" s="16">
        <v>3703</v>
      </c>
      <c r="B421" s="15" t="s">
        <v>841</v>
      </c>
      <c r="C421" s="14">
        <v>22.314060000000001</v>
      </c>
      <c r="D421" s="14">
        <v>180.78071</v>
      </c>
      <c r="E421" s="14">
        <v>50.965772999999999</v>
      </c>
      <c r="F421" s="13">
        <v>488.68462</v>
      </c>
      <c r="G421" s="12">
        <f t="shared" si="14"/>
        <v>307.90391</v>
      </c>
      <c r="H421" s="11">
        <f t="shared" si="15"/>
        <v>1.7031900693387032</v>
      </c>
    </row>
    <row r="422" spans="1:8" ht="25.5" customHeight="1" x14ac:dyDescent="0.3">
      <c r="A422" s="16">
        <v>3704</v>
      </c>
      <c r="B422" s="15" t="s">
        <v>840</v>
      </c>
      <c r="C422" s="14">
        <v>0</v>
      </c>
      <c r="D422" s="14">
        <v>0</v>
      </c>
      <c r="E422" s="14">
        <v>0</v>
      </c>
      <c r="F422" s="13">
        <v>0</v>
      </c>
      <c r="G422" s="12">
        <f t="shared" si="14"/>
        <v>0</v>
      </c>
      <c r="H422" s="11" t="str">
        <f t="shared" si="15"/>
        <v/>
      </c>
    </row>
    <row r="423" spans="1:8" ht="25.5" customHeight="1" x14ac:dyDescent="0.3">
      <c r="A423" s="16">
        <v>3705</v>
      </c>
      <c r="B423" s="15" t="s">
        <v>839</v>
      </c>
      <c r="C423" s="14">
        <v>5.7216079999999996E-2</v>
      </c>
      <c r="D423" s="14">
        <v>10.63298</v>
      </c>
      <c r="E423" s="14">
        <v>2.505131E-2</v>
      </c>
      <c r="F423" s="13">
        <v>8.45444</v>
      </c>
      <c r="G423" s="12">
        <f t="shared" si="14"/>
        <v>-2.1785399999999999</v>
      </c>
      <c r="H423" s="11">
        <f t="shared" si="15"/>
        <v>-0.20488517800278003</v>
      </c>
    </row>
    <row r="424" spans="1:8" ht="16.5" customHeight="1" x14ac:dyDescent="0.3">
      <c r="A424" s="16">
        <v>3706</v>
      </c>
      <c r="B424" s="15" t="s">
        <v>838</v>
      </c>
      <c r="C424" s="14">
        <v>0</v>
      </c>
      <c r="D424" s="14">
        <v>0</v>
      </c>
      <c r="E424" s="14">
        <v>0</v>
      </c>
      <c r="F424" s="13">
        <v>0</v>
      </c>
      <c r="G424" s="12">
        <f t="shared" si="14"/>
        <v>0</v>
      </c>
      <c r="H424" s="11" t="str">
        <f t="shared" si="15"/>
        <v/>
      </c>
    </row>
    <row r="425" spans="1:8" ht="16.5" customHeight="1" x14ac:dyDescent="0.3">
      <c r="A425" s="16">
        <v>3707</v>
      </c>
      <c r="B425" s="15" t="s">
        <v>837</v>
      </c>
      <c r="C425" s="14">
        <v>219.05382500000002</v>
      </c>
      <c r="D425" s="14">
        <v>1864.91446</v>
      </c>
      <c r="E425" s="14">
        <v>368.10677750000002</v>
      </c>
      <c r="F425" s="13">
        <v>3360.4992499999998</v>
      </c>
      <c r="G425" s="12">
        <f t="shared" si="14"/>
        <v>1495.5847899999999</v>
      </c>
      <c r="H425" s="11">
        <f t="shared" si="15"/>
        <v>0.80195892201940455</v>
      </c>
    </row>
    <row r="426" spans="1:8" ht="16.5" customHeight="1" x14ac:dyDescent="0.3">
      <c r="A426" s="16">
        <v>3801</v>
      </c>
      <c r="B426" s="15" t="s">
        <v>836</v>
      </c>
      <c r="C426" s="14">
        <v>4224.0912269999999</v>
      </c>
      <c r="D426" s="14">
        <v>1765.21271</v>
      </c>
      <c r="E426" s="14">
        <v>1187.3686699999998</v>
      </c>
      <c r="F426" s="13">
        <v>1650.6443100000001</v>
      </c>
      <c r="G426" s="12">
        <f t="shared" si="14"/>
        <v>-114.56839999999988</v>
      </c>
      <c r="H426" s="11">
        <f t="shared" si="15"/>
        <v>-6.4903452910216056E-2</v>
      </c>
    </row>
    <row r="427" spans="1:8" ht="16.5" customHeight="1" x14ac:dyDescent="0.3">
      <c r="A427" s="16">
        <v>3802</v>
      </c>
      <c r="B427" s="15" t="s">
        <v>835</v>
      </c>
      <c r="C427" s="14">
        <v>139044.614107</v>
      </c>
      <c r="D427" s="14">
        <v>9844.1225399999985</v>
      </c>
      <c r="E427" s="14">
        <v>30070.092627999999</v>
      </c>
      <c r="F427" s="13">
        <v>7216.6965399999999</v>
      </c>
      <c r="G427" s="12">
        <f t="shared" si="14"/>
        <v>-2627.4259999999986</v>
      </c>
      <c r="H427" s="11">
        <f t="shared" si="15"/>
        <v>-0.26690301642669301</v>
      </c>
    </row>
    <row r="428" spans="1:8" ht="16.5" customHeight="1" x14ac:dyDescent="0.3">
      <c r="A428" s="16">
        <v>3803</v>
      </c>
      <c r="B428" s="15" t="s">
        <v>834</v>
      </c>
      <c r="C428" s="14">
        <v>0</v>
      </c>
      <c r="D428" s="14">
        <v>0</v>
      </c>
      <c r="E428" s="14">
        <v>0</v>
      </c>
      <c r="F428" s="13">
        <v>0</v>
      </c>
      <c r="G428" s="12">
        <f t="shared" si="14"/>
        <v>0</v>
      </c>
      <c r="H428" s="11" t="str">
        <f t="shared" si="15"/>
        <v/>
      </c>
    </row>
    <row r="429" spans="1:8" ht="16.5" customHeight="1" x14ac:dyDescent="0.3">
      <c r="A429" s="16">
        <v>3804</v>
      </c>
      <c r="B429" s="15" t="s">
        <v>833</v>
      </c>
      <c r="C429" s="14">
        <v>2365.6320599999999</v>
      </c>
      <c r="D429" s="14">
        <v>776.33881000000008</v>
      </c>
      <c r="E429" s="14">
        <v>1627.316</v>
      </c>
      <c r="F429" s="13">
        <v>720.11103000000003</v>
      </c>
      <c r="G429" s="12">
        <f t="shared" si="14"/>
        <v>-56.227780000000052</v>
      </c>
      <c r="H429" s="11">
        <f t="shared" si="15"/>
        <v>-7.2426857031661282E-2</v>
      </c>
    </row>
    <row r="430" spans="1:8" ht="16.5" customHeight="1" x14ac:dyDescent="0.3">
      <c r="A430" s="16">
        <v>3805</v>
      </c>
      <c r="B430" s="15" t="s">
        <v>832</v>
      </c>
      <c r="C430" s="14">
        <v>0.53830999999999996</v>
      </c>
      <c r="D430" s="14">
        <v>2.8523499999999999</v>
      </c>
      <c r="E430" s="14">
        <v>14.449731999999999</v>
      </c>
      <c r="F430" s="13">
        <v>70.593429999999998</v>
      </c>
      <c r="G430" s="12">
        <f t="shared" si="14"/>
        <v>67.741079999999997</v>
      </c>
      <c r="H430" s="11">
        <f t="shared" si="15"/>
        <v>23.749217312040948</v>
      </c>
    </row>
    <row r="431" spans="1:8" ht="16.5" customHeight="1" x14ac:dyDescent="0.3">
      <c r="A431" s="16">
        <v>3806</v>
      </c>
      <c r="B431" s="15" t="s">
        <v>831</v>
      </c>
      <c r="C431" s="14">
        <v>153.39110099999999</v>
      </c>
      <c r="D431" s="14">
        <v>374.52978000000002</v>
      </c>
      <c r="E431" s="14">
        <v>234.72498499999998</v>
      </c>
      <c r="F431" s="13">
        <v>568.37295999999992</v>
      </c>
      <c r="G431" s="12">
        <f t="shared" si="14"/>
        <v>193.8431799999999</v>
      </c>
      <c r="H431" s="11">
        <f t="shared" si="15"/>
        <v>0.51756413068141038</v>
      </c>
    </row>
    <row r="432" spans="1:8" ht="25.5" customHeight="1" x14ac:dyDescent="0.3">
      <c r="A432" s="16">
        <v>3807</v>
      </c>
      <c r="B432" s="15" t="s">
        <v>830</v>
      </c>
      <c r="C432" s="14">
        <v>4.2020000000000002E-2</v>
      </c>
      <c r="D432" s="14">
        <v>0.18747</v>
      </c>
      <c r="E432" s="14">
        <v>1.0265920000000002</v>
      </c>
      <c r="F432" s="13">
        <v>4.6177399999999995</v>
      </c>
      <c r="G432" s="12">
        <f t="shared" si="14"/>
        <v>4.4302699999999993</v>
      </c>
      <c r="H432" s="11">
        <f t="shared" si="15"/>
        <v>23.631887768709657</v>
      </c>
    </row>
    <row r="433" spans="1:8" ht="25.5" customHeight="1" x14ac:dyDescent="0.3">
      <c r="A433" s="16">
        <v>3808</v>
      </c>
      <c r="B433" s="15" t="s">
        <v>829</v>
      </c>
      <c r="C433" s="14">
        <v>45325.043955799898</v>
      </c>
      <c r="D433" s="14">
        <v>505231.84724000003</v>
      </c>
      <c r="E433" s="14">
        <v>52397.476461500104</v>
      </c>
      <c r="F433" s="13">
        <v>571460.86052999902</v>
      </c>
      <c r="G433" s="12">
        <f t="shared" si="14"/>
        <v>66229.013289998984</v>
      </c>
      <c r="H433" s="11">
        <f t="shared" si="15"/>
        <v>0.13108637876214135</v>
      </c>
    </row>
    <row r="434" spans="1:8" ht="25.5" customHeight="1" x14ac:dyDescent="0.3">
      <c r="A434" s="16">
        <v>3809</v>
      </c>
      <c r="B434" s="15" t="s">
        <v>828</v>
      </c>
      <c r="C434" s="14">
        <v>3668.9297809999998</v>
      </c>
      <c r="D434" s="14">
        <v>4930.2521100000004</v>
      </c>
      <c r="E434" s="14">
        <v>5229.5572320000001</v>
      </c>
      <c r="F434" s="13">
        <v>8085.7947999999997</v>
      </c>
      <c r="G434" s="12">
        <f t="shared" si="14"/>
        <v>3155.5426899999993</v>
      </c>
      <c r="H434" s="11">
        <f t="shared" si="15"/>
        <v>0.64003678099942019</v>
      </c>
    </row>
    <row r="435" spans="1:8" ht="25.5" customHeight="1" x14ac:dyDescent="0.3">
      <c r="A435" s="16">
        <v>3810</v>
      </c>
      <c r="B435" s="15" t="s">
        <v>827</v>
      </c>
      <c r="C435" s="14">
        <v>151.841837846</v>
      </c>
      <c r="D435" s="14">
        <v>782.1635500000001</v>
      </c>
      <c r="E435" s="14">
        <v>133.18856885000002</v>
      </c>
      <c r="F435" s="13">
        <v>644.05360999999903</v>
      </c>
      <c r="G435" s="12">
        <f t="shared" si="14"/>
        <v>-138.10994000000107</v>
      </c>
      <c r="H435" s="11">
        <f t="shared" si="15"/>
        <v>-0.17657424716352615</v>
      </c>
    </row>
    <row r="436" spans="1:8" ht="25.5" customHeight="1" x14ac:dyDescent="0.3">
      <c r="A436" s="16">
        <v>3811</v>
      </c>
      <c r="B436" s="15" t="s">
        <v>826</v>
      </c>
      <c r="C436" s="14">
        <v>945.53146200000003</v>
      </c>
      <c r="D436" s="14">
        <v>4145.8969900000002</v>
      </c>
      <c r="E436" s="14">
        <v>1215.1784029999999</v>
      </c>
      <c r="F436" s="13">
        <v>6717.9009500000102</v>
      </c>
      <c r="G436" s="12">
        <f t="shared" si="14"/>
        <v>2572.00396000001</v>
      </c>
      <c r="H436" s="11">
        <f t="shared" si="15"/>
        <v>0.62037333928067762</v>
      </c>
    </row>
    <row r="437" spans="1:8" ht="25.5" customHeight="1" x14ac:dyDescent="0.3">
      <c r="A437" s="16">
        <v>3812</v>
      </c>
      <c r="B437" s="15" t="s">
        <v>825</v>
      </c>
      <c r="C437" s="14">
        <v>750.94530000000009</v>
      </c>
      <c r="D437" s="14">
        <v>2382.05222</v>
      </c>
      <c r="E437" s="14">
        <v>1103.5824599999999</v>
      </c>
      <c r="F437" s="13">
        <v>3383.8134500000001</v>
      </c>
      <c r="G437" s="12">
        <f t="shared" si="14"/>
        <v>1001.7612300000001</v>
      </c>
      <c r="H437" s="11">
        <f t="shared" si="15"/>
        <v>0.42054545302957297</v>
      </c>
    </row>
    <row r="438" spans="1:8" ht="25.5" customHeight="1" x14ac:dyDescent="0.3">
      <c r="A438" s="16">
        <v>3813</v>
      </c>
      <c r="B438" s="15" t="s">
        <v>824</v>
      </c>
      <c r="C438" s="14">
        <v>70.358885999999998</v>
      </c>
      <c r="D438" s="14">
        <v>173.87879000000001</v>
      </c>
      <c r="E438" s="14">
        <v>58.818838000000007</v>
      </c>
      <c r="F438" s="13">
        <v>198.679</v>
      </c>
      <c r="G438" s="12">
        <f t="shared" si="14"/>
        <v>24.800209999999993</v>
      </c>
      <c r="H438" s="11">
        <f t="shared" si="15"/>
        <v>0.14262929941023855</v>
      </c>
    </row>
    <row r="439" spans="1:8" ht="25.5" customHeight="1" x14ac:dyDescent="0.3">
      <c r="A439" s="16">
        <v>3814</v>
      </c>
      <c r="B439" s="15" t="s">
        <v>823</v>
      </c>
      <c r="C439" s="14">
        <v>19669.7423796</v>
      </c>
      <c r="D439" s="14">
        <v>17072.795460000001</v>
      </c>
      <c r="E439" s="14">
        <v>18585.1397593</v>
      </c>
      <c r="F439" s="13">
        <v>19091.581539999999</v>
      </c>
      <c r="G439" s="12">
        <f t="shared" si="14"/>
        <v>2018.786079999998</v>
      </c>
      <c r="H439" s="11">
        <f t="shared" si="15"/>
        <v>0.11824578375169018</v>
      </c>
    </row>
    <row r="440" spans="1:8" ht="16.5" customHeight="1" x14ac:dyDescent="0.3">
      <c r="A440" s="16">
        <v>3815</v>
      </c>
      <c r="B440" s="15" t="s">
        <v>822</v>
      </c>
      <c r="C440" s="14">
        <v>639.05395650000003</v>
      </c>
      <c r="D440" s="14">
        <v>1945.3153300000001</v>
      </c>
      <c r="E440" s="14">
        <v>878.95872889999998</v>
      </c>
      <c r="F440" s="13">
        <v>3620.8107200000004</v>
      </c>
      <c r="G440" s="12">
        <f t="shared" si="14"/>
        <v>1675.4953900000003</v>
      </c>
      <c r="H440" s="11">
        <f t="shared" si="15"/>
        <v>0.86129758202234497</v>
      </c>
    </row>
    <row r="441" spans="1:8" ht="16.5" customHeight="1" x14ac:dyDescent="0.3">
      <c r="A441" s="16">
        <v>3816</v>
      </c>
      <c r="B441" s="15" t="s">
        <v>821</v>
      </c>
      <c r="C441" s="14">
        <v>9726.3346060000003</v>
      </c>
      <c r="D441" s="14">
        <v>11225.924419999999</v>
      </c>
      <c r="E441" s="14">
        <v>9193.7940909999998</v>
      </c>
      <c r="F441" s="13">
        <v>10062.1644</v>
      </c>
      <c r="G441" s="12">
        <f t="shared" si="14"/>
        <v>-1163.7600199999997</v>
      </c>
      <c r="H441" s="11">
        <f t="shared" si="15"/>
        <v>-0.10366718823856109</v>
      </c>
    </row>
    <row r="442" spans="1:8" ht="16.5" customHeight="1" x14ac:dyDescent="0.3">
      <c r="A442" s="16">
        <v>3817</v>
      </c>
      <c r="B442" s="15" t="s">
        <v>820</v>
      </c>
      <c r="C442" s="14">
        <v>1.82098</v>
      </c>
      <c r="D442" s="14">
        <v>8.4610099999999999</v>
      </c>
      <c r="E442" s="14">
        <v>3.7577600000000002</v>
      </c>
      <c r="F442" s="13">
        <v>10.077639999999999</v>
      </c>
      <c r="G442" s="12">
        <f t="shared" si="14"/>
        <v>1.6166299999999989</v>
      </c>
      <c r="H442" s="11">
        <f t="shared" si="15"/>
        <v>0.19106820580521697</v>
      </c>
    </row>
    <row r="443" spans="1:8" ht="16.5" customHeight="1" x14ac:dyDescent="0.3">
      <c r="A443" s="16">
        <v>3818</v>
      </c>
      <c r="B443" s="15" t="s">
        <v>819</v>
      </c>
      <c r="C443" s="14">
        <v>2.2100000000000002E-3</v>
      </c>
      <c r="D443" s="14">
        <v>4.5999999999999996</v>
      </c>
      <c r="E443" s="14">
        <v>0</v>
      </c>
      <c r="F443" s="13">
        <v>0</v>
      </c>
      <c r="G443" s="12">
        <f t="shared" si="14"/>
        <v>-4.5999999999999996</v>
      </c>
      <c r="H443" s="11">
        <f t="shared" si="15"/>
        <v>-1</v>
      </c>
    </row>
    <row r="444" spans="1:8" ht="16.5" customHeight="1" x14ac:dyDescent="0.3">
      <c r="A444" s="16">
        <v>3819</v>
      </c>
      <c r="B444" s="15" t="s">
        <v>818</v>
      </c>
      <c r="C444" s="14">
        <v>416.63346159999998</v>
      </c>
      <c r="D444" s="14">
        <v>1027.4855600000001</v>
      </c>
      <c r="E444" s="14">
        <v>881.53808589999903</v>
      </c>
      <c r="F444" s="13">
        <v>9006.3001799999784</v>
      </c>
      <c r="G444" s="12">
        <f t="shared" si="14"/>
        <v>7978.8146199999783</v>
      </c>
      <c r="H444" s="11">
        <f t="shared" si="15"/>
        <v>7.7653788341317203</v>
      </c>
    </row>
    <row r="445" spans="1:8" ht="16.5" customHeight="1" x14ac:dyDescent="0.3">
      <c r="A445" s="16">
        <v>3820</v>
      </c>
      <c r="B445" s="15" t="s">
        <v>817</v>
      </c>
      <c r="C445" s="14">
        <v>4573.7520350000004</v>
      </c>
      <c r="D445" s="14">
        <v>8801.9986499999995</v>
      </c>
      <c r="E445" s="14">
        <v>3072.4931756000101</v>
      </c>
      <c r="F445" s="13">
        <v>5554.0996399999995</v>
      </c>
      <c r="G445" s="12">
        <f t="shared" si="14"/>
        <v>-3247.8990100000001</v>
      </c>
      <c r="H445" s="11">
        <f t="shared" si="15"/>
        <v>-0.36899562691934751</v>
      </c>
    </row>
    <row r="446" spans="1:8" ht="16.5" customHeight="1" x14ac:dyDescent="0.3">
      <c r="A446" s="16">
        <v>3821</v>
      </c>
      <c r="B446" s="15" t="s">
        <v>816</v>
      </c>
      <c r="C446" s="14">
        <v>52.105841999999996</v>
      </c>
      <c r="D446" s="14">
        <v>1353.2104999999999</v>
      </c>
      <c r="E446" s="14">
        <v>46.982682999999994</v>
      </c>
      <c r="F446" s="13">
        <v>1757.9026399999998</v>
      </c>
      <c r="G446" s="12">
        <f t="shared" si="14"/>
        <v>404.69213999999988</v>
      </c>
      <c r="H446" s="11">
        <f t="shared" si="15"/>
        <v>0.29906074479912764</v>
      </c>
    </row>
    <row r="447" spans="1:8" ht="16.5" customHeight="1" x14ac:dyDescent="0.3">
      <c r="A447" s="16">
        <v>3822</v>
      </c>
      <c r="B447" s="15" t="s">
        <v>815</v>
      </c>
      <c r="C447" s="14">
        <v>379.75307301366996</v>
      </c>
      <c r="D447" s="14">
        <v>14332.28484</v>
      </c>
      <c r="E447" s="14">
        <v>524.81934923884103</v>
      </c>
      <c r="F447" s="13">
        <v>34257.766210000096</v>
      </c>
      <c r="G447" s="12">
        <f t="shared" si="14"/>
        <v>19925.481370000096</v>
      </c>
      <c r="H447" s="11">
        <f t="shared" si="15"/>
        <v>1.3902515608948849</v>
      </c>
    </row>
    <row r="448" spans="1:8" ht="25.5" customHeight="1" x14ac:dyDescent="0.3">
      <c r="A448" s="16">
        <v>3823</v>
      </c>
      <c r="B448" s="15" t="s">
        <v>814</v>
      </c>
      <c r="C448" s="14">
        <v>1030.847268</v>
      </c>
      <c r="D448" s="14">
        <v>2094.627</v>
      </c>
      <c r="E448" s="14">
        <v>1345.1529699999999</v>
      </c>
      <c r="F448" s="13">
        <v>2579.0860400000001</v>
      </c>
      <c r="G448" s="12">
        <f t="shared" si="14"/>
        <v>484.45904000000019</v>
      </c>
      <c r="H448" s="11">
        <f t="shared" si="15"/>
        <v>0.2312865440959179</v>
      </c>
    </row>
    <row r="449" spans="1:8" ht="25.5" customHeight="1" x14ac:dyDescent="0.3">
      <c r="A449" s="16">
        <v>3824</v>
      </c>
      <c r="B449" s="15" t="s">
        <v>813</v>
      </c>
      <c r="C449" s="14">
        <v>15073.349863399999</v>
      </c>
      <c r="D449" s="14">
        <v>50633.648630000003</v>
      </c>
      <c r="E449" s="14">
        <v>18439.307322700002</v>
      </c>
      <c r="F449" s="13">
        <v>30740.931339999999</v>
      </c>
      <c r="G449" s="12">
        <f t="shared" si="14"/>
        <v>-19892.717290000004</v>
      </c>
      <c r="H449" s="11">
        <f t="shared" si="15"/>
        <v>-0.39287544603715835</v>
      </c>
    </row>
    <row r="450" spans="1:8" ht="25.5" customHeight="1" x14ac:dyDescent="0.3">
      <c r="A450" s="16">
        <v>3825</v>
      </c>
      <c r="B450" s="15" t="s">
        <v>812</v>
      </c>
      <c r="C450" s="14">
        <v>4.1999999999999996E-4</v>
      </c>
      <c r="D450" s="14">
        <v>1.4749999999999999E-2</v>
      </c>
      <c r="E450" s="14">
        <v>4027.68</v>
      </c>
      <c r="F450" s="13">
        <v>203.56695000000002</v>
      </c>
      <c r="G450" s="12">
        <f t="shared" si="14"/>
        <v>203.55220000000003</v>
      </c>
      <c r="H450" s="11">
        <f t="shared" si="15"/>
        <v>13800.149152542375</v>
      </c>
    </row>
    <row r="451" spans="1:8" ht="16.5" customHeight="1" x14ac:dyDescent="0.3">
      <c r="A451" s="16">
        <v>3826</v>
      </c>
      <c r="B451" s="15" t="s">
        <v>811</v>
      </c>
      <c r="C451" s="14">
        <v>2.0501499999999999</v>
      </c>
      <c r="D451" s="14">
        <v>10.250219999999999</v>
      </c>
      <c r="E451" s="14">
        <v>11.60464</v>
      </c>
      <c r="F451" s="13">
        <v>32.204729999999998</v>
      </c>
      <c r="G451" s="12">
        <f t="shared" si="14"/>
        <v>21.954509999999999</v>
      </c>
      <c r="H451" s="11">
        <f t="shared" si="15"/>
        <v>2.141857443059759</v>
      </c>
    </row>
    <row r="452" spans="1:8" ht="25.5" customHeight="1" x14ac:dyDescent="0.3">
      <c r="A452" s="16">
        <v>3827</v>
      </c>
      <c r="B452" s="15" t="s">
        <v>1346</v>
      </c>
      <c r="C452" s="14">
        <v>0</v>
      </c>
      <c r="D452" s="14">
        <v>0</v>
      </c>
      <c r="E452" s="14">
        <v>273.21929999999998</v>
      </c>
      <c r="F452" s="13">
        <v>1189.99974</v>
      </c>
      <c r="G452" s="12">
        <f t="shared" si="14"/>
        <v>1189.99974</v>
      </c>
      <c r="H452" s="11" t="str">
        <f t="shared" si="15"/>
        <v/>
      </c>
    </row>
    <row r="453" spans="1:8" ht="16.5" customHeight="1" x14ac:dyDescent="0.3">
      <c r="A453" s="16">
        <v>3901</v>
      </c>
      <c r="B453" s="15" t="s">
        <v>810</v>
      </c>
      <c r="C453" s="14">
        <v>68109.079020999998</v>
      </c>
      <c r="D453" s="14">
        <v>122488.52492</v>
      </c>
      <c r="E453" s="14">
        <v>95679.124302600001</v>
      </c>
      <c r="F453" s="13">
        <v>140310.18826000101</v>
      </c>
      <c r="G453" s="12">
        <f t="shared" si="14"/>
        <v>17821.663340001018</v>
      </c>
      <c r="H453" s="11">
        <f t="shared" si="15"/>
        <v>0.1454965953067093</v>
      </c>
    </row>
    <row r="454" spans="1:8" ht="16.5" customHeight="1" x14ac:dyDescent="0.3">
      <c r="A454" s="16">
        <v>3902</v>
      </c>
      <c r="B454" s="15" t="s">
        <v>809</v>
      </c>
      <c r="C454" s="14">
        <v>25013.185750000001</v>
      </c>
      <c r="D454" s="14">
        <v>48257.807630000003</v>
      </c>
      <c r="E454" s="14">
        <v>39498.51367</v>
      </c>
      <c r="F454" s="13">
        <v>56852.108700000193</v>
      </c>
      <c r="G454" s="12">
        <f t="shared" si="14"/>
        <v>8594.3010700001905</v>
      </c>
      <c r="H454" s="11">
        <f t="shared" si="15"/>
        <v>0.17809141136070689</v>
      </c>
    </row>
    <row r="455" spans="1:8" ht="16.5" customHeight="1" x14ac:dyDescent="0.3">
      <c r="A455" s="16">
        <v>3903</v>
      </c>
      <c r="B455" s="15" t="s">
        <v>808</v>
      </c>
      <c r="C455" s="14">
        <v>13211.5209</v>
      </c>
      <c r="D455" s="14">
        <v>28252.631890000001</v>
      </c>
      <c r="E455" s="14">
        <v>18511.246835499998</v>
      </c>
      <c r="F455" s="13">
        <v>32003.7143599999</v>
      </c>
      <c r="G455" s="12">
        <f t="shared" ref="G455:G518" si="16">F455-D455</f>
        <v>3751.0824699998993</v>
      </c>
      <c r="H455" s="11">
        <f t="shared" ref="H455:H518" si="17">IF(D455&lt;&gt;0,G455/D455,"")</f>
        <v>0.13276931100099004</v>
      </c>
    </row>
    <row r="456" spans="1:8" ht="16.5" customHeight="1" x14ac:dyDescent="0.3">
      <c r="A456" s="16">
        <v>3904</v>
      </c>
      <c r="B456" s="15" t="s">
        <v>807</v>
      </c>
      <c r="C456" s="14">
        <v>19656.477749999998</v>
      </c>
      <c r="D456" s="14">
        <v>30700.53571</v>
      </c>
      <c r="E456" s="14">
        <v>33722.341059999999</v>
      </c>
      <c r="F456" s="13">
        <v>41849.618129999901</v>
      </c>
      <c r="G456" s="12">
        <f t="shared" si="16"/>
        <v>11149.082419999901</v>
      </c>
      <c r="H456" s="11">
        <f t="shared" si="17"/>
        <v>0.36315595679877144</v>
      </c>
    </row>
    <row r="457" spans="1:8" ht="25.5" customHeight="1" x14ac:dyDescent="0.3">
      <c r="A457" s="16">
        <v>3905</v>
      </c>
      <c r="B457" s="15" t="s">
        <v>806</v>
      </c>
      <c r="C457" s="14">
        <v>3551.7647966250001</v>
      </c>
      <c r="D457" s="14">
        <v>9343.1052</v>
      </c>
      <c r="E457" s="14">
        <v>4462.2425129000003</v>
      </c>
      <c r="F457" s="13">
        <v>11125.512470000001</v>
      </c>
      <c r="G457" s="12">
        <f t="shared" si="16"/>
        <v>1782.4072700000015</v>
      </c>
      <c r="H457" s="11">
        <f t="shared" si="17"/>
        <v>0.19077247144771542</v>
      </c>
    </row>
    <row r="458" spans="1:8" ht="16.5" customHeight="1" x14ac:dyDescent="0.3">
      <c r="A458" s="16">
        <v>3906</v>
      </c>
      <c r="B458" s="15" t="s">
        <v>805</v>
      </c>
      <c r="C458" s="14">
        <v>4887.1073310000002</v>
      </c>
      <c r="D458" s="14">
        <v>10721.479240000001</v>
      </c>
      <c r="E458" s="14">
        <v>7946.8581998</v>
      </c>
      <c r="F458" s="13">
        <v>17086.611570000001</v>
      </c>
      <c r="G458" s="12">
        <f t="shared" si="16"/>
        <v>6365.1323300000004</v>
      </c>
      <c r="H458" s="11">
        <f t="shared" si="17"/>
        <v>0.59368042296372525</v>
      </c>
    </row>
    <row r="459" spans="1:8" ht="25.5" customHeight="1" x14ac:dyDescent="0.3">
      <c r="A459" s="16">
        <v>3907</v>
      </c>
      <c r="B459" s="15" t="s">
        <v>804</v>
      </c>
      <c r="C459" s="14">
        <v>42659.380970999999</v>
      </c>
      <c r="D459" s="14">
        <v>75370.056580000208</v>
      </c>
      <c r="E459" s="14">
        <v>65921.010342499998</v>
      </c>
      <c r="F459" s="13">
        <v>106779.10255</v>
      </c>
      <c r="G459" s="12">
        <f t="shared" si="16"/>
        <v>31409.045969999788</v>
      </c>
      <c r="H459" s="11">
        <f t="shared" si="17"/>
        <v>0.41673109183169066</v>
      </c>
    </row>
    <row r="460" spans="1:8" ht="16.5" customHeight="1" x14ac:dyDescent="0.3">
      <c r="A460" s="16">
        <v>3908</v>
      </c>
      <c r="B460" s="15" t="s">
        <v>803</v>
      </c>
      <c r="C460" s="14">
        <v>1086.00224</v>
      </c>
      <c r="D460" s="14">
        <v>3702.08655</v>
      </c>
      <c r="E460" s="14">
        <v>1519.981828</v>
      </c>
      <c r="F460" s="13">
        <v>5025.2806</v>
      </c>
      <c r="G460" s="12">
        <f t="shared" si="16"/>
        <v>1323.1940500000001</v>
      </c>
      <c r="H460" s="11">
        <f t="shared" si="17"/>
        <v>0.35741845365554731</v>
      </c>
    </row>
    <row r="461" spans="1:8" ht="25.5" customHeight="1" x14ac:dyDescent="0.3">
      <c r="A461" s="16">
        <v>3909</v>
      </c>
      <c r="B461" s="15" t="s">
        <v>802</v>
      </c>
      <c r="C461" s="14">
        <v>40865.932651000003</v>
      </c>
      <c r="D461" s="14">
        <v>43786.376909999999</v>
      </c>
      <c r="E461" s="14">
        <v>67075.126016000009</v>
      </c>
      <c r="F461" s="13">
        <v>62722.418530000097</v>
      </c>
      <c r="G461" s="12">
        <f t="shared" si="16"/>
        <v>18936.041620000098</v>
      </c>
      <c r="H461" s="11">
        <f t="shared" si="17"/>
        <v>0.43246422646299049</v>
      </c>
    </row>
    <row r="462" spans="1:8" ht="16.5" customHeight="1" x14ac:dyDescent="0.3">
      <c r="A462" s="16">
        <v>3910</v>
      </c>
      <c r="B462" s="15" t="s">
        <v>801</v>
      </c>
      <c r="C462" s="14">
        <v>737.31879975000004</v>
      </c>
      <c r="D462" s="14">
        <v>4832.8359</v>
      </c>
      <c r="E462" s="14">
        <v>760.01825800000006</v>
      </c>
      <c r="F462" s="13">
        <v>3950.3107</v>
      </c>
      <c r="G462" s="12">
        <f t="shared" si="16"/>
        <v>-882.52520000000004</v>
      </c>
      <c r="H462" s="11">
        <f t="shared" si="17"/>
        <v>-0.18261021442917191</v>
      </c>
    </row>
    <row r="463" spans="1:8" ht="25.5" customHeight="1" x14ac:dyDescent="0.3">
      <c r="A463" s="16">
        <v>3911</v>
      </c>
      <c r="B463" s="15" t="s">
        <v>800</v>
      </c>
      <c r="C463" s="14">
        <v>558.06667270000003</v>
      </c>
      <c r="D463" s="14">
        <v>1757.4264800000001</v>
      </c>
      <c r="E463" s="14">
        <v>616.35389179999993</v>
      </c>
      <c r="F463" s="13">
        <v>1810.43022</v>
      </c>
      <c r="G463" s="12">
        <f t="shared" si="16"/>
        <v>53.00373999999988</v>
      </c>
      <c r="H463" s="11">
        <f t="shared" si="17"/>
        <v>3.0159861936301241E-2</v>
      </c>
    </row>
    <row r="464" spans="1:8" ht="16.5" customHeight="1" x14ac:dyDescent="0.3">
      <c r="A464" s="16">
        <v>3912</v>
      </c>
      <c r="B464" s="15" t="s">
        <v>799</v>
      </c>
      <c r="C464" s="14">
        <v>1412.5625860900002</v>
      </c>
      <c r="D464" s="14">
        <v>6507.8971799999999</v>
      </c>
      <c r="E464" s="14">
        <v>2653.8325906699997</v>
      </c>
      <c r="F464" s="13">
        <v>10581.4488</v>
      </c>
      <c r="G464" s="12">
        <f t="shared" si="16"/>
        <v>4073.5516200000002</v>
      </c>
      <c r="H464" s="11">
        <f t="shared" si="17"/>
        <v>0.62593976323393608</v>
      </c>
    </row>
    <row r="465" spans="1:8" ht="16.5" customHeight="1" x14ac:dyDescent="0.3">
      <c r="A465" s="16">
        <v>3913</v>
      </c>
      <c r="B465" s="15" t="s">
        <v>798</v>
      </c>
      <c r="C465" s="14">
        <v>225.54283094000002</v>
      </c>
      <c r="D465" s="14">
        <v>2101.48927</v>
      </c>
      <c r="E465" s="14">
        <v>381.48406260000002</v>
      </c>
      <c r="F465" s="13">
        <v>3788.2638299999999</v>
      </c>
      <c r="G465" s="12">
        <f t="shared" si="16"/>
        <v>1686.7745599999998</v>
      </c>
      <c r="H465" s="11">
        <f t="shared" si="17"/>
        <v>0.80265675589197738</v>
      </c>
    </row>
    <row r="466" spans="1:8" ht="16.5" customHeight="1" x14ac:dyDescent="0.3">
      <c r="A466" s="16">
        <v>3914</v>
      </c>
      <c r="B466" s="15" t="s">
        <v>797</v>
      </c>
      <c r="C466" s="14">
        <v>315.34935999999999</v>
      </c>
      <c r="D466" s="14">
        <v>1017.41369</v>
      </c>
      <c r="E466" s="14">
        <v>198.09565599999999</v>
      </c>
      <c r="F466" s="13">
        <v>902.61169999999993</v>
      </c>
      <c r="G466" s="12">
        <f t="shared" si="16"/>
        <v>-114.80199000000005</v>
      </c>
      <c r="H466" s="11">
        <f t="shared" si="17"/>
        <v>-0.11283708006720457</v>
      </c>
    </row>
    <row r="467" spans="1:8" ht="16.5" customHeight="1" x14ac:dyDescent="0.3">
      <c r="A467" s="16">
        <v>3915</v>
      </c>
      <c r="B467" s="15" t="s">
        <v>796</v>
      </c>
      <c r="C467" s="14">
        <v>8091.7878579999997</v>
      </c>
      <c r="D467" s="14">
        <v>3511.6100999999999</v>
      </c>
      <c r="E467" s="14">
        <v>9992.2119590000002</v>
      </c>
      <c r="F467" s="13">
        <v>3371.5518099999999</v>
      </c>
      <c r="G467" s="12">
        <f t="shared" si="16"/>
        <v>-140.05828999999994</v>
      </c>
      <c r="H467" s="11">
        <f t="shared" si="17"/>
        <v>-3.988435105594438E-2</v>
      </c>
    </row>
    <row r="468" spans="1:8" ht="25.5" customHeight="1" x14ac:dyDescent="0.3">
      <c r="A468" s="16">
        <v>3916</v>
      </c>
      <c r="B468" s="15" t="s">
        <v>795</v>
      </c>
      <c r="C468" s="14">
        <v>4180.6004083499902</v>
      </c>
      <c r="D468" s="14">
        <v>12549.657869999999</v>
      </c>
      <c r="E468" s="14">
        <v>7984.22268479999</v>
      </c>
      <c r="F468" s="13">
        <v>21733.379770000101</v>
      </c>
      <c r="G468" s="12">
        <f t="shared" si="16"/>
        <v>9183.7219000001023</v>
      </c>
      <c r="H468" s="11">
        <f t="shared" si="17"/>
        <v>0.73179061892625941</v>
      </c>
    </row>
    <row r="469" spans="1:8" ht="16.5" customHeight="1" x14ac:dyDescent="0.3">
      <c r="A469" s="16">
        <v>3917</v>
      </c>
      <c r="B469" s="15" t="s">
        <v>794</v>
      </c>
      <c r="C469" s="14">
        <v>6472.3715439799398</v>
      </c>
      <c r="D469" s="14">
        <v>33926.478539999996</v>
      </c>
      <c r="E469" s="14">
        <v>9501.3415006599498</v>
      </c>
      <c r="F469" s="13">
        <v>50830.494019999896</v>
      </c>
      <c r="G469" s="12">
        <f t="shared" si="16"/>
        <v>16904.0154799999</v>
      </c>
      <c r="H469" s="11">
        <f t="shared" si="17"/>
        <v>0.49825434903506793</v>
      </c>
    </row>
    <row r="470" spans="1:8" ht="16.5" customHeight="1" x14ac:dyDescent="0.3">
      <c r="A470" s="16">
        <v>3918</v>
      </c>
      <c r="B470" s="15" t="s">
        <v>793</v>
      </c>
      <c r="C470" s="14">
        <v>5379.3677163000093</v>
      </c>
      <c r="D470" s="14">
        <v>9212.8259600000001</v>
      </c>
      <c r="E470" s="14">
        <v>7379.9863881000192</v>
      </c>
      <c r="F470" s="13">
        <v>16076.858279999999</v>
      </c>
      <c r="G470" s="12">
        <f t="shared" si="16"/>
        <v>6864.0323199999984</v>
      </c>
      <c r="H470" s="11">
        <f t="shared" si="17"/>
        <v>0.74505177345171492</v>
      </c>
    </row>
    <row r="471" spans="1:8" ht="16.5" customHeight="1" x14ac:dyDescent="0.3">
      <c r="A471" s="16">
        <v>3919</v>
      </c>
      <c r="B471" s="15" t="s">
        <v>792</v>
      </c>
      <c r="C471" s="14">
        <v>3840.3963376749898</v>
      </c>
      <c r="D471" s="14">
        <v>17956.7261</v>
      </c>
      <c r="E471" s="14">
        <v>6579.9550010179701</v>
      </c>
      <c r="F471" s="13">
        <v>26443.247760000002</v>
      </c>
      <c r="G471" s="12">
        <f t="shared" si="16"/>
        <v>8486.5216600000022</v>
      </c>
      <c r="H471" s="11">
        <f t="shared" si="17"/>
        <v>0.47260962899022013</v>
      </c>
    </row>
    <row r="472" spans="1:8" ht="25.5" customHeight="1" x14ac:dyDescent="0.3">
      <c r="A472" s="16">
        <v>3920</v>
      </c>
      <c r="B472" s="15" t="s">
        <v>791</v>
      </c>
      <c r="C472" s="14">
        <v>24541.7027648</v>
      </c>
      <c r="D472" s="14">
        <v>80882.552609999999</v>
      </c>
      <c r="E472" s="14">
        <v>37948.842080480099</v>
      </c>
      <c r="F472" s="13">
        <v>114473.45187999999</v>
      </c>
      <c r="G472" s="12">
        <f t="shared" si="16"/>
        <v>33590.899269999994</v>
      </c>
      <c r="H472" s="11">
        <f t="shared" si="17"/>
        <v>0.41530463846719579</v>
      </c>
    </row>
    <row r="473" spans="1:8" ht="16.5" customHeight="1" x14ac:dyDescent="0.3">
      <c r="A473" s="16">
        <v>3921</v>
      </c>
      <c r="B473" s="15" t="s">
        <v>790</v>
      </c>
      <c r="C473" s="14">
        <v>9342.1225704799908</v>
      </c>
      <c r="D473" s="14">
        <v>36183.062549999995</v>
      </c>
      <c r="E473" s="14">
        <v>14066.674516573001</v>
      </c>
      <c r="F473" s="13">
        <v>53304.168749999997</v>
      </c>
      <c r="G473" s="12">
        <f t="shared" si="16"/>
        <v>17121.106200000002</v>
      </c>
      <c r="H473" s="11">
        <f t="shared" si="17"/>
        <v>0.47318012886114874</v>
      </c>
    </row>
    <row r="474" spans="1:8" ht="16.5" customHeight="1" x14ac:dyDescent="0.3">
      <c r="A474" s="16">
        <v>3922</v>
      </c>
      <c r="B474" s="15" t="s">
        <v>789</v>
      </c>
      <c r="C474" s="14">
        <v>1256.6606274000001</v>
      </c>
      <c r="D474" s="14">
        <v>6897.1100400000105</v>
      </c>
      <c r="E474" s="14">
        <v>1850.9993404000002</v>
      </c>
      <c r="F474" s="13">
        <v>10784.609899999999</v>
      </c>
      <c r="G474" s="12">
        <f t="shared" si="16"/>
        <v>3887.499859999989</v>
      </c>
      <c r="H474" s="11">
        <f t="shared" si="17"/>
        <v>0.56364184962314778</v>
      </c>
    </row>
    <row r="475" spans="1:8" ht="25.5" customHeight="1" x14ac:dyDescent="0.3">
      <c r="A475" s="16">
        <v>3923</v>
      </c>
      <c r="B475" s="15" t="s">
        <v>788</v>
      </c>
      <c r="C475" s="14">
        <v>11419.579293972001</v>
      </c>
      <c r="D475" s="14">
        <v>45668.045960000003</v>
      </c>
      <c r="E475" s="14">
        <v>22797.406336800999</v>
      </c>
      <c r="F475" s="13">
        <v>79832.166330000298</v>
      </c>
      <c r="G475" s="12">
        <f t="shared" si="16"/>
        <v>34164.120370000295</v>
      </c>
      <c r="H475" s="11">
        <f t="shared" si="17"/>
        <v>0.74809682901528496</v>
      </c>
    </row>
    <row r="476" spans="1:8" ht="16.5" customHeight="1" x14ac:dyDescent="0.3">
      <c r="A476" s="16">
        <v>3924</v>
      </c>
      <c r="B476" s="15" t="s">
        <v>787</v>
      </c>
      <c r="C476" s="14">
        <v>2784.6213048200098</v>
      </c>
      <c r="D476" s="14">
        <v>11626.950849999999</v>
      </c>
      <c r="E476" s="14">
        <v>5486.4852245699694</v>
      </c>
      <c r="F476" s="13">
        <v>21459.4045899999</v>
      </c>
      <c r="G476" s="12">
        <f t="shared" si="16"/>
        <v>9832.4537399999008</v>
      </c>
      <c r="H476" s="11">
        <f t="shared" si="17"/>
        <v>0.84566055768610227</v>
      </c>
    </row>
    <row r="477" spans="1:8" ht="16.5" customHeight="1" x14ac:dyDescent="0.3">
      <c r="A477" s="16">
        <v>3925</v>
      </c>
      <c r="B477" s="15" t="s">
        <v>786</v>
      </c>
      <c r="C477" s="14">
        <v>3848.1463222300199</v>
      </c>
      <c r="D477" s="14">
        <v>16385.28991</v>
      </c>
      <c r="E477" s="14">
        <v>4213.4946730400397</v>
      </c>
      <c r="F477" s="13">
        <v>21336.651500000102</v>
      </c>
      <c r="G477" s="12">
        <f t="shared" si="16"/>
        <v>4951.3615900001023</v>
      </c>
      <c r="H477" s="11">
        <f t="shared" si="17"/>
        <v>0.30218333744453729</v>
      </c>
    </row>
    <row r="478" spans="1:8" ht="16.5" customHeight="1" x14ac:dyDescent="0.3">
      <c r="A478" s="16">
        <v>3926</v>
      </c>
      <c r="B478" s="15" t="s">
        <v>785</v>
      </c>
      <c r="C478" s="14">
        <v>3585.9053527770097</v>
      </c>
      <c r="D478" s="14">
        <v>31813.4734399999</v>
      </c>
      <c r="E478" s="14">
        <v>3947.7217880919902</v>
      </c>
      <c r="F478" s="13">
        <v>37790.2256000001</v>
      </c>
      <c r="G478" s="12">
        <f t="shared" si="16"/>
        <v>5976.7521600002001</v>
      </c>
      <c r="H478" s="11">
        <f t="shared" si="17"/>
        <v>0.1878685825133912</v>
      </c>
    </row>
    <row r="479" spans="1:8" ht="16.5" customHeight="1" x14ac:dyDescent="0.3">
      <c r="A479" s="16">
        <v>4001</v>
      </c>
      <c r="B479" s="15" t="s">
        <v>784</v>
      </c>
      <c r="C479" s="14">
        <v>986.94518000000005</v>
      </c>
      <c r="D479" s="14">
        <v>2184.04727</v>
      </c>
      <c r="E479" s="14">
        <v>3116.1851548999998</v>
      </c>
      <c r="F479" s="13">
        <v>5637.1484199999995</v>
      </c>
      <c r="G479" s="12">
        <f t="shared" si="16"/>
        <v>3453.1011499999995</v>
      </c>
      <c r="H479" s="11">
        <f t="shared" si="17"/>
        <v>1.5810560501284385</v>
      </c>
    </row>
    <row r="480" spans="1:8" ht="25.5" customHeight="1" x14ac:dyDescent="0.3">
      <c r="A480" s="16">
        <v>4002</v>
      </c>
      <c r="B480" s="15" t="s">
        <v>783</v>
      </c>
      <c r="C480" s="14">
        <v>5770.6827999999996</v>
      </c>
      <c r="D480" s="14">
        <v>12470.597609999999</v>
      </c>
      <c r="E480" s="14">
        <v>4923.8029550000001</v>
      </c>
      <c r="F480" s="13">
        <v>13976.095569999999</v>
      </c>
      <c r="G480" s="12">
        <f t="shared" si="16"/>
        <v>1505.4979600000006</v>
      </c>
      <c r="H480" s="11">
        <f t="shared" si="17"/>
        <v>0.12072380226531908</v>
      </c>
    </row>
    <row r="481" spans="1:8" ht="16.5" customHeight="1" x14ac:dyDescent="0.3">
      <c r="A481" s="16">
        <v>4003</v>
      </c>
      <c r="B481" s="15" t="s">
        <v>782</v>
      </c>
      <c r="C481" s="14">
        <v>0.64400000000000002</v>
      </c>
      <c r="D481" s="14">
        <v>7.2969900000000001</v>
      </c>
      <c r="E481" s="14">
        <v>2.4858000000000002</v>
      </c>
      <c r="F481" s="13">
        <v>5.52013</v>
      </c>
      <c r="G481" s="12">
        <f t="shared" si="16"/>
        <v>-1.7768600000000001</v>
      </c>
      <c r="H481" s="11">
        <f t="shared" si="17"/>
        <v>-0.24350588393296416</v>
      </c>
    </row>
    <row r="482" spans="1:8" ht="16.5" customHeight="1" x14ac:dyDescent="0.3">
      <c r="A482" s="16">
        <v>4004</v>
      </c>
      <c r="B482" s="15" t="s">
        <v>781</v>
      </c>
      <c r="C482" s="14">
        <v>5626.8611869999995</v>
      </c>
      <c r="D482" s="14">
        <v>997.27227000000005</v>
      </c>
      <c r="E482" s="14">
        <v>3712.0980690000001</v>
      </c>
      <c r="F482" s="13">
        <v>983.66736000000003</v>
      </c>
      <c r="G482" s="12">
        <f t="shared" si="16"/>
        <v>-13.604910000000018</v>
      </c>
      <c r="H482" s="11">
        <f t="shared" si="17"/>
        <v>-1.364212202551267E-2</v>
      </c>
    </row>
    <row r="483" spans="1:8" ht="16.5" customHeight="1" x14ac:dyDescent="0.3">
      <c r="A483" s="16">
        <v>4005</v>
      </c>
      <c r="B483" s="15" t="s">
        <v>780</v>
      </c>
      <c r="C483" s="14">
        <v>2039.9924599999999</v>
      </c>
      <c r="D483" s="14">
        <v>2664.9039500000003</v>
      </c>
      <c r="E483" s="14">
        <v>2703.9364679999999</v>
      </c>
      <c r="F483" s="13">
        <v>3538.0584700000004</v>
      </c>
      <c r="G483" s="12">
        <f t="shared" si="16"/>
        <v>873.15452000000005</v>
      </c>
      <c r="H483" s="11">
        <f t="shared" si="17"/>
        <v>0.32764952748109361</v>
      </c>
    </row>
    <row r="484" spans="1:8" ht="16.5" customHeight="1" x14ac:dyDescent="0.3">
      <c r="A484" s="16">
        <v>4006</v>
      </c>
      <c r="B484" s="15" t="s">
        <v>779</v>
      </c>
      <c r="C484" s="14">
        <v>0.43548000000000003</v>
      </c>
      <c r="D484" s="14">
        <v>7.5849099999999998</v>
      </c>
      <c r="E484" s="14">
        <v>5.4511620000000001</v>
      </c>
      <c r="F484" s="13">
        <v>43.985239999999997</v>
      </c>
      <c r="G484" s="12">
        <f t="shared" si="16"/>
        <v>36.400329999999997</v>
      </c>
      <c r="H484" s="11">
        <f t="shared" si="17"/>
        <v>4.7990457368643789</v>
      </c>
    </row>
    <row r="485" spans="1:8" ht="16.5" customHeight="1" x14ac:dyDescent="0.3">
      <c r="A485" s="16">
        <v>4007</v>
      </c>
      <c r="B485" s="15" t="s">
        <v>778</v>
      </c>
      <c r="C485" s="14">
        <v>95.410172000000003</v>
      </c>
      <c r="D485" s="14">
        <v>418.98014000000001</v>
      </c>
      <c r="E485" s="14">
        <v>211.87932599999999</v>
      </c>
      <c r="F485" s="13">
        <v>707.52868000000001</v>
      </c>
      <c r="G485" s="12">
        <f t="shared" si="16"/>
        <v>288.54854</v>
      </c>
      <c r="H485" s="11">
        <f t="shared" si="17"/>
        <v>0.6886926430450856</v>
      </c>
    </row>
    <row r="486" spans="1:8" ht="25.5" customHeight="1" x14ac:dyDescent="0.3">
      <c r="A486" s="16">
        <v>4008</v>
      </c>
      <c r="B486" s="15" t="s">
        <v>777</v>
      </c>
      <c r="C486" s="14">
        <v>693.40860900000007</v>
      </c>
      <c r="D486" s="14">
        <v>2960.7036499999999</v>
      </c>
      <c r="E486" s="14">
        <v>661.04047180000009</v>
      </c>
      <c r="F486" s="13">
        <v>2789.8242200000004</v>
      </c>
      <c r="G486" s="12">
        <f t="shared" si="16"/>
        <v>-170.8794299999995</v>
      </c>
      <c r="H486" s="11">
        <f t="shared" si="17"/>
        <v>-5.7715816981547444E-2</v>
      </c>
    </row>
    <row r="487" spans="1:8" ht="25.5" customHeight="1" x14ac:dyDescent="0.3">
      <c r="A487" s="16">
        <v>4009</v>
      </c>
      <c r="B487" s="15" t="s">
        <v>776</v>
      </c>
      <c r="C487" s="14">
        <v>1498.2012182187</v>
      </c>
      <c r="D487" s="14">
        <v>7926.41920999999</v>
      </c>
      <c r="E487" s="14">
        <v>1671.8641289299999</v>
      </c>
      <c r="F487" s="13">
        <v>10429.243210000001</v>
      </c>
      <c r="G487" s="12">
        <f t="shared" si="16"/>
        <v>2502.8240000000105</v>
      </c>
      <c r="H487" s="11">
        <f t="shared" si="17"/>
        <v>0.3157572081025492</v>
      </c>
    </row>
    <row r="488" spans="1:8" ht="25.5" customHeight="1" x14ac:dyDescent="0.3">
      <c r="A488" s="16">
        <v>4010</v>
      </c>
      <c r="B488" s="15" t="s">
        <v>775</v>
      </c>
      <c r="C488" s="14">
        <v>1923.9320408486701</v>
      </c>
      <c r="D488" s="14">
        <v>15452.3819</v>
      </c>
      <c r="E488" s="14">
        <v>3216.4381602060103</v>
      </c>
      <c r="F488" s="13">
        <v>27584.771410000099</v>
      </c>
      <c r="G488" s="12">
        <f t="shared" si="16"/>
        <v>12132.389510000099</v>
      </c>
      <c r="H488" s="11">
        <f t="shared" si="17"/>
        <v>0.78514688470132221</v>
      </c>
    </row>
    <row r="489" spans="1:8" ht="16.5" customHeight="1" x14ac:dyDescent="0.3">
      <c r="A489" s="16">
        <v>4011</v>
      </c>
      <c r="B489" s="15" t="s">
        <v>774</v>
      </c>
      <c r="C489" s="14">
        <v>27704.6132479999</v>
      </c>
      <c r="D489" s="14">
        <v>110162.74483</v>
      </c>
      <c r="E489" s="14">
        <v>53370.191589171998</v>
      </c>
      <c r="F489" s="13">
        <v>205930.20233</v>
      </c>
      <c r="G489" s="12">
        <f t="shared" si="16"/>
        <v>95767.457500000004</v>
      </c>
      <c r="H489" s="11">
        <f t="shared" si="17"/>
        <v>0.86932708192579633</v>
      </c>
    </row>
    <row r="490" spans="1:8" ht="25.5" customHeight="1" x14ac:dyDescent="0.3">
      <c r="A490" s="16">
        <v>4012</v>
      </c>
      <c r="B490" s="15" t="s">
        <v>773</v>
      </c>
      <c r="C490" s="14">
        <v>1379.9204219999999</v>
      </c>
      <c r="D490" s="14">
        <v>2474.1807400000002</v>
      </c>
      <c r="E490" s="14">
        <v>3176.6462230000002</v>
      </c>
      <c r="F490" s="13">
        <v>5226.7708400000001</v>
      </c>
      <c r="G490" s="12">
        <f t="shared" si="16"/>
        <v>2752.5900999999999</v>
      </c>
      <c r="H490" s="11">
        <f t="shared" si="17"/>
        <v>1.1125258779599099</v>
      </c>
    </row>
    <row r="491" spans="1:8" ht="16.5" customHeight="1" x14ac:dyDescent="0.3">
      <c r="A491" s="16">
        <v>4013</v>
      </c>
      <c r="B491" s="15" t="s">
        <v>772</v>
      </c>
      <c r="C491" s="14">
        <v>167.70555900000002</v>
      </c>
      <c r="D491" s="14">
        <v>416.72747999999899</v>
      </c>
      <c r="E491" s="14">
        <v>781.42126399999995</v>
      </c>
      <c r="F491" s="13">
        <v>2033.6729399999999</v>
      </c>
      <c r="G491" s="12">
        <f t="shared" si="16"/>
        <v>1616.9454600000008</v>
      </c>
      <c r="H491" s="11">
        <f t="shared" si="17"/>
        <v>3.8801027952368408</v>
      </c>
    </row>
    <row r="492" spans="1:8" ht="25.5" customHeight="1" x14ac:dyDescent="0.3">
      <c r="A492" s="16">
        <v>4014</v>
      </c>
      <c r="B492" s="15" t="s">
        <v>771</v>
      </c>
      <c r="C492" s="14">
        <v>65.735348000000002</v>
      </c>
      <c r="D492" s="14">
        <v>2767.4453900000003</v>
      </c>
      <c r="E492" s="14">
        <v>113.64149499999999</v>
      </c>
      <c r="F492" s="13">
        <v>3758.0448500000002</v>
      </c>
      <c r="G492" s="12">
        <f t="shared" si="16"/>
        <v>990.59945999999991</v>
      </c>
      <c r="H492" s="11">
        <f t="shared" si="17"/>
        <v>0.3579472475155146</v>
      </c>
    </row>
    <row r="493" spans="1:8" ht="16.5" customHeight="1" x14ac:dyDescent="0.3">
      <c r="A493" s="16">
        <v>4015</v>
      </c>
      <c r="B493" s="15" t="s">
        <v>770</v>
      </c>
      <c r="C493" s="14">
        <v>1676.1210574000002</v>
      </c>
      <c r="D493" s="14">
        <v>14138.647929999999</v>
      </c>
      <c r="E493" s="14">
        <v>1467.3710156</v>
      </c>
      <c r="F493" s="13">
        <v>8486.9026999999987</v>
      </c>
      <c r="G493" s="12">
        <f t="shared" si="16"/>
        <v>-5651.7452300000004</v>
      </c>
      <c r="H493" s="11">
        <f t="shared" si="17"/>
        <v>-0.39973731986124933</v>
      </c>
    </row>
    <row r="494" spans="1:8" ht="16.5" customHeight="1" x14ac:dyDescent="0.3">
      <c r="A494" s="16">
        <v>4016</v>
      </c>
      <c r="B494" s="15" t="s">
        <v>769</v>
      </c>
      <c r="C494" s="14">
        <v>2851.2588718987799</v>
      </c>
      <c r="D494" s="14">
        <v>37606.5650799996</v>
      </c>
      <c r="E494" s="14">
        <v>4517.3344673698793</v>
      </c>
      <c r="F494" s="13">
        <v>60097.886930000604</v>
      </c>
      <c r="G494" s="12">
        <f t="shared" si="16"/>
        <v>22491.321850001004</v>
      </c>
      <c r="H494" s="11">
        <f t="shared" si="17"/>
        <v>0.5980690286963386</v>
      </c>
    </row>
    <row r="495" spans="1:8" ht="16.5" customHeight="1" x14ac:dyDescent="0.3">
      <c r="A495" s="16">
        <v>4017</v>
      </c>
      <c r="B495" s="15" t="s">
        <v>768</v>
      </c>
      <c r="C495" s="14">
        <v>1.0790350000000002</v>
      </c>
      <c r="D495" s="14">
        <v>20.894470000000002</v>
      </c>
      <c r="E495" s="14">
        <v>3.712434</v>
      </c>
      <c r="F495" s="13">
        <v>77.135139999999993</v>
      </c>
      <c r="G495" s="12">
        <f t="shared" si="16"/>
        <v>56.240669999999994</v>
      </c>
      <c r="H495" s="11">
        <f t="shared" si="17"/>
        <v>2.6916533417693769</v>
      </c>
    </row>
    <row r="496" spans="1:8" ht="25.5" customHeight="1" x14ac:dyDescent="0.3">
      <c r="A496" s="16">
        <v>4101</v>
      </c>
      <c r="B496" s="15" t="s">
        <v>767</v>
      </c>
      <c r="C496" s="14">
        <v>707.51499999999999</v>
      </c>
      <c r="D496" s="14">
        <v>544.4058</v>
      </c>
      <c r="E496" s="14">
        <v>2038.7739999999999</v>
      </c>
      <c r="F496" s="13">
        <v>2081.2361000000001</v>
      </c>
      <c r="G496" s="12">
        <f t="shared" si="16"/>
        <v>1536.8303000000001</v>
      </c>
      <c r="H496" s="11">
        <f t="shared" si="17"/>
        <v>2.8229499024440963</v>
      </c>
    </row>
    <row r="497" spans="1:8" ht="16.5" customHeight="1" x14ac:dyDescent="0.3">
      <c r="A497" s="16">
        <v>4102</v>
      </c>
      <c r="B497" s="15" t="s">
        <v>766</v>
      </c>
      <c r="C497" s="14">
        <v>0</v>
      </c>
      <c r="D497" s="14">
        <v>0</v>
      </c>
      <c r="E497" s="14">
        <v>0</v>
      </c>
      <c r="F497" s="13">
        <v>0</v>
      </c>
      <c r="G497" s="12">
        <f t="shared" si="16"/>
        <v>0</v>
      </c>
      <c r="H497" s="11" t="str">
        <f t="shared" si="17"/>
        <v/>
      </c>
    </row>
    <row r="498" spans="1:8" ht="16.5" customHeight="1" x14ac:dyDescent="0.3">
      <c r="A498" s="16">
        <v>4103</v>
      </c>
      <c r="B498" s="15" t="s">
        <v>765</v>
      </c>
      <c r="C498" s="14">
        <v>0</v>
      </c>
      <c r="D498" s="14">
        <v>0</v>
      </c>
      <c r="E498" s="14">
        <v>0</v>
      </c>
      <c r="F498" s="13">
        <v>0</v>
      </c>
      <c r="G498" s="12">
        <f t="shared" si="16"/>
        <v>0</v>
      </c>
      <c r="H498" s="11" t="str">
        <f t="shared" si="17"/>
        <v/>
      </c>
    </row>
    <row r="499" spans="1:8" ht="25.5" customHeight="1" x14ac:dyDescent="0.3">
      <c r="A499" s="16">
        <v>4104</v>
      </c>
      <c r="B499" s="15" t="s">
        <v>764</v>
      </c>
      <c r="C499" s="14">
        <v>394.62400000000002</v>
      </c>
      <c r="D499" s="14">
        <v>724.81668000000002</v>
      </c>
      <c r="E499" s="14">
        <v>772.82686000000001</v>
      </c>
      <c r="F499" s="13">
        <v>1270.2943799999998</v>
      </c>
      <c r="G499" s="12">
        <f t="shared" si="16"/>
        <v>545.4776999999998</v>
      </c>
      <c r="H499" s="11">
        <f t="shared" si="17"/>
        <v>0.75257332654099485</v>
      </c>
    </row>
    <row r="500" spans="1:8" ht="16.5" customHeight="1" x14ac:dyDescent="0.3">
      <c r="A500" s="16">
        <v>4105</v>
      </c>
      <c r="B500" s="15" t="s">
        <v>763</v>
      </c>
      <c r="C500" s="14">
        <v>1.2170000000000001</v>
      </c>
      <c r="D500" s="14">
        <v>18.721919999999997</v>
      </c>
      <c r="E500" s="14">
        <v>0</v>
      </c>
      <c r="F500" s="13">
        <v>0</v>
      </c>
      <c r="G500" s="12">
        <f t="shared" si="16"/>
        <v>-18.721919999999997</v>
      </c>
      <c r="H500" s="11">
        <f t="shared" si="17"/>
        <v>-1</v>
      </c>
    </row>
    <row r="501" spans="1:8" ht="16.5" customHeight="1" x14ac:dyDescent="0.3">
      <c r="A501" s="16">
        <v>4106</v>
      </c>
      <c r="B501" s="15" t="s">
        <v>762</v>
      </c>
      <c r="C501" s="14">
        <v>0</v>
      </c>
      <c r="D501" s="14">
        <v>0</v>
      </c>
      <c r="E501" s="14">
        <v>0</v>
      </c>
      <c r="F501" s="13">
        <v>0</v>
      </c>
      <c r="G501" s="12">
        <f t="shared" si="16"/>
        <v>0</v>
      </c>
      <c r="H501" s="11" t="str">
        <f t="shared" si="17"/>
        <v/>
      </c>
    </row>
    <row r="502" spans="1:8" ht="25.5" customHeight="1" x14ac:dyDescent="0.3">
      <c r="A502" s="16">
        <v>4107</v>
      </c>
      <c r="B502" s="15" t="s">
        <v>761</v>
      </c>
      <c r="C502" s="14">
        <v>361.55491999999998</v>
      </c>
      <c r="D502" s="14">
        <v>2338.0003900000002</v>
      </c>
      <c r="E502" s="14">
        <v>368.43839000000003</v>
      </c>
      <c r="F502" s="13">
        <v>3053.2189500000004</v>
      </c>
      <c r="G502" s="12">
        <f t="shared" si="16"/>
        <v>715.21856000000025</v>
      </c>
      <c r="H502" s="11">
        <f t="shared" si="17"/>
        <v>0.30591036813300115</v>
      </c>
    </row>
    <row r="503" spans="1:8" ht="25.5" customHeight="1" x14ac:dyDescent="0.3">
      <c r="A503" s="16">
        <v>4112</v>
      </c>
      <c r="B503" s="15" t="s">
        <v>760</v>
      </c>
      <c r="C503" s="14">
        <v>0</v>
      </c>
      <c r="D503" s="14">
        <v>0</v>
      </c>
      <c r="E503" s="14">
        <v>0</v>
      </c>
      <c r="F503" s="13">
        <v>0</v>
      </c>
      <c r="G503" s="12">
        <f t="shared" si="16"/>
        <v>0</v>
      </c>
      <c r="H503" s="11" t="str">
        <f t="shared" si="17"/>
        <v/>
      </c>
    </row>
    <row r="504" spans="1:8" ht="16.5" customHeight="1" x14ac:dyDescent="0.3">
      <c r="A504" s="16">
        <v>4113</v>
      </c>
      <c r="B504" s="15" t="s">
        <v>759</v>
      </c>
      <c r="C504" s="14">
        <v>57.169080000000001</v>
      </c>
      <c r="D504" s="14">
        <v>151.95001999999999</v>
      </c>
      <c r="E504" s="14">
        <v>45.401699999999998</v>
      </c>
      <c r="F504" s="13">
        <v>157.18932999999998</v>
      </c>
      <c r="G504" s="12">
        <f t="shared" si="16"/>
        <v>5.239309999999989</v>
      </c>
      <c r="H504" s="11">
        <f t="shared" si="17"/>
        <v>3.4480482463904838E-2</v>
      </c>
    </row>
    <row r="505" spans="1:8" ht="16.5" customHeight="1" x14ac:dyDescent="0.3">
      <c r="A505" s="16">
        <v>4114</v>
      </c>
      <c r="B505" s="15" t="s">
        <v>758</v>
      </c>
      <c r="C505" s="14">
        <v>13.325147000000001</v>
      </c>
      <c r="D505" s="14">
        <v>72.477360000000004</v>
      </c>
      <c r="E505" s="14">
        <v>2.1520799999999998</v>
      </c>
      <c r="F505" s="13">
        <v>31.294220000000003</v>
      </c>
      <c r="G505" s="12">
        <f t="shared" si="16"/>
        <v>-41.183140000000002</v>
      </c>
      <c r="H505" s="11">
        <f t="shared" si="17"/>
        <v>-0.56822075196999444</v>
      </c>
    </row>
    <row r="506" spans="1:8" ht="25.5" customHeight="1" x14ac:dyDescent="0.3">
      <c r="A506" s="16">
        <v>4115</v>
      </c>
      <c r="B506" s="15" t="s">
        <v>757</v>
      </c>
      <c r="C506" s="14">
        <v>12.11678</v>
      </c>
      <c r="D506" s="14">
        <v>26.88692</v>
      </c>
      <c r="E506" s="14">
        <v>37.163969999999999</v>
      </c>
      <c r="F506" s="13">
        <v>117.12406</v>
      </c>
      <c r="G506" s="12">
        <f t="shared" si="16"/>
        <v>90.237139999999997</v>
      </c>
      <c r="H506" s="11">
        <f t="shared" si="17"/>
        <v>3.3561724437012495</v>
      </c>
    </row>
    <row r="507" spans="1:8" ht="16.5" customHeight="1" x14ac:dyDescent="0.3">
      <c r="A507" s="16">
        <v>4201</v>
      </c>
      <c r="B507" s="15" t="s">
        <v>756</v>
      </c>
      <c r="C507" s="14">
        <v>22.085771900000001</v>
      </c>
      <c r="D507" s="14">
        <v>293.56425999999999</v>
      </c>
      <c r="E507" s="14">
        <v>82.257767200000004</v>
      </c>
      <c r="F507" s="13">
        <v>1023.94753</v>
      </c>
      <c r="G507" s="12">
        <f t="shared" si="16"/>
        <v>730.38327000000004</v>
      </c>
      <c r="H507" s="11">
        <f t="shared" si="17"/>
        <v>2.4879843002687045</v>
      </c>
    </row>
    <row r="508" spans="1:8" ht="16.5" customHeight="1" x14ac:dyDescent="0.3">
      <c r="A508" s="16">
        <v>4202</v>
      </c>
      <c r="B508" s="15" t="s">
        <v>755</v>
      </c>
      <c r="C508" s="14">
        <v>3178.5335679670102</v>
      </c>
      <c r="D508" s="14">
        <v>21211.455470000099</v>
      </c>
      <c r="E508" s="14">
        <v>5836.6549318299794</v>
      </c>
      <c r="F508" s="13">
        <v>36192.678200000002</v>
      </c>
      <c r="G508" s="12">
        <f t="shared" si="16"/>
        <v>14981.222729999903</v>
      </c>
      <c r="H508" s="11">
        <f t="shared" si="17"/>
        <v>0.70627980956743996</v>
      </c>
    </row>
    <row r="509" spans="1:8" ht="16.5" customHeight="1" x14ac:dyDescent="0.3">
      <c r="A509" s="16">
        <v>4203</v>
      </c>
      <c r="B509" s="15" t="s">
        <v>754</v>
      </c>
      <c r="C509" s="14">
        <v>141.10971660000001</v>
      </c>
      <c r="D509" s="14">
        <v>1758.6094699999999</v>
      </c>
      <c r="E509" s="14">
        <v>233.55544219999999</v>
      </c>
      <c r="F509" s="13">
        <v>2329.3439000000103</v>
      </c>
      <c r="G509" s="12">
        <f t="shared" si="16"/>
        <v>570.73443000001043</v>
      </c>
      <c r="H509" s="11">
        <f t="shared" si="17"/>
        <v>0.32453733460221301</v>
      </c>
    </row>
    <row r="510" spans="1:8" ht="16.5" customHeight="1" x14ac:dyDescent="0.3">
      <c r="A510" s="16">
        <v>4204</v>
      </c>
      <c r="B510" s="15" t="s">
        <v>753</v>
      </c>
      <c r="C510" s="14">
        <v>0</v>
      </c>
      <c r="D510" s="14">
        <v>0</v>
      </c>
      <c r="E510" s="14">
        <v>0</v>
      </c>
      <c r="F510" s="13">
        <v>0</v>
      </c>
      <c r="G510" s="12">
        <f t="shared" si="16"/>
        <v>0</v>
      </c>
      <c r="H510" s="11" t="str">
        <f t="shared" si="17"/>
        <v/>
      </c>
    </row>
    <row r="511" spans="1:8" ht="16.5" customHeight="1" x14ac:dyDescent="0.3">
      <c r="A511" s="16">
        <v>4205</v>
      </c>
      <c r="B511" s="15" t="s">
        <v>752</v>
      </c>
      <c r="C511" s="14">
        <v>45.562720599999899</v>
      </c>
      <c r="D511" s="14">
        <v>233.97307000000001</v>
      </c>
      <c r="E511" s="14">
        <v>42.859192199999995</v>
      </c>
      <c r="F511" s="13">
        <v>388.97715999999997</v>
      </c>
      <c r="G511" s="12">
        <f t="shared" si="16"/>
        <v>155.00408999999996</v>
      </c>
      <c r="H511" s="11">
        <f t="shared" si="17"/>
        <v>0.66248688364007002</v>
      </c>
    </row>
    <row r="512" spans="1:8" ht="16.5" customHeight="1" x14ac:dyDescent="0.3">
      <c r="A512" s="16">
        <v>4206</v>
      </c>
      <c r="B512" s="15" t="s">
        <v>751</v>
      </c>
      <c r="C512" s="14">
        <v>0</v>
      </c>
      <c r="D512" s="14">
        <v>0</v>
      </c>
      <c r="E512" s="14">
        <v>0</v>
      </c>
      <c r="F512" s="13">
        <v>0</v>
      </c>
      <c r="G512" s="12">
        <f t="shared" si="16"/>
        <v>0</v>
      </c>
      <c r="H512" s="11" t="str">
        <f t="shared" si="17"/>
        <v/>
      </c>
    </row>
    <row r="513" spans="1:8" ht="16.5" customHeight="1" x14ac:dyDescent="0.3">
      <c r="A513" s="16">
        <v>4301</v>
      </c>
      <c r="B513" s="15" t="s">
        <v>750</v>
      </c>
      <c r="C513" s="14">
        <v>0</v>
      </c>
      <c r="D513" s="14">
        <v>0</v>
      </c>
      <c r="E513" s="14">
        <v>0</v>
      </c>
      <c r="F513" s="13">
        <v>0</v>
      </c>
      <c r="G513" s="12">
        <f t="shared" si="16"/>
        <v>0</v>
      </c>
      <c r="H513" s="11" t="str">
        <f t="shared" si="17"/>
        <v/>
      </c>
    </row>
    <row r="514" spans="1:8" ht="16.5" customHeight="1" x14ac:dyDescent="0.3">
      <c r="A514" s="16">
        <v>4302</v>
      </c>
      <c r="B514" s="15" t="s">
        <v>749</v>
      </c>
      <c r="C514" s="14">
        <v>3.230359</v>
      </c>
      <c r="D514" s="14">
        <v>21.795580000000001</v>
      </c>
      <c r="E514" s="14">
        <v>0.60153000000000001</v>
      </c>
      <c r="F514" s="13">
        <v>2.00508</v>
      </c>
      <c r="G514" s="12">
        <f t="shared" si="16"/>
        <v>-19.790500000000002</v>
      </c>
      <c r="H514" s="11">
        <f t="shared" si="17"/>
        <v>-0.90800520105452576</v>
      </c>
    </row>
    <row r="515" spans="1:8" ht="16.5" customHeight="1" x14ac:dyDescent="0.3">
      <c r="A515" s="16">
        <v>4303</v>
      </c>
      <c r="B515" s="15" t="s">
        <v>748</v>
      </c>
      <c r="C515" s="14">
        <v>18.449497999999998</v>
      </c>
      <c r="D515" s="14">
        <v>344.17246</v>
      </c>
      <c r="E515" s="14">
        <v>6.1617280000000001</v>
      </c>
      <c r="F515" s="13">
        <v>90.063960000000009</v>
      </c>
      <c r="G515" s="12">
        <f t="shared" si="16"/>
        <v>-254.10849999999999</v>
      </c>
      <c r="H515" s="11">
        <f t="shared" si="17"/>
        <v>-0.73831735403814702</v>
      </c>
    </row>
    <row r="516" spans="1:8" ht="16.5" customHeight="1" x14ac:dyDescent="0.3">
      <c r="A516" s="16">
        <v>4304</v>
      </c>
      <c r="B516" s="15" t="s">
        <v>747</v>
      </c>
      <c r="C516" s="14">
        <v>15.241858000000001</v>
      </c>
      <c r="D516" s="14">
        <v>125.37019000000001</v>
      </c>
      <c r="E516" s="14">
        <v>12.003200000000001</v>
      </c>
      <c r="F516" s="13">
        <v>104.85717</v>
      </c>
      <c r="G516" s="12">
        <f t="shared" si="16"/>
        <v>-20.513020000000012</v>
      </c>
      <c r="H516" s="11">
        <f t="shared" si="17"/>
        <v>-0.16361959729023312</v>
      </c>
    </row>
    <row r="517" spans="1:8" ht="16.5" customHeight="1" x14ac:dyDescent="0.3">
      <c r="A517" s="16">
        <v>4401</v>
      </c>
      <c r="B517" s="15" t="s">
        <v>746</v>
      </c>
      <c r="C517" s="14">
        <v>13289.618899999999</v>
      </c>
      <c r="D517" s="14">
        <v>1484.33455</v>
      </c>
      <c r="E517" s="14">
        <v>173.83152999999999</v>
      </c>
      <c r="F517" s="13">
        <v>84.961820000000003</v>
      </c>
      <c r="G517" s="12">
        <f t="shared" si="16"/>
        <v>-1399.37273</v>
      </c>
      <c r="H517" s="11">
        <f t="shared" si="17"/>
        <v>-0.94276100357564274</v>
      </c>
    </row>
    <row r="518" spans="1:8" ht="16.5" customHeight="1" x14ac:dyDescent="0.3">
      <c r="A518" s="16">
        <v>4402</v>
      </c>
      <c r="B518" s="15" t="s">
        <v>745</v>
      </c>
      <c r="C518" s="14">
        <v>326.99859999999995</v>
      </c>
      <c r="D518" s="14">
        <v>470.57920000000001</v>
      </c>
      <c r="E518" s="14">
        <v>514.85241999999994</v>
      </c>
      <c r="F518" s="13">
        <v>876.73685</v>
      </c>
      <c r="G518" s="12">
        <f t="shared" si="16"/>
        <v>406.15764999999999</v>
      </c>
      <c r="H518" s="11">
        <f t="shared" si="17"/>
        <v>0.86310157780029373</v>
      </c>
    </row>
    <row r="519" spans="1:8" ht="16.5" customHeight="1" x14ac:dyDescent="0.3">
      <c r="A519" s="16">
        <v>4403</v>
      </c>
      <c r="B519" s="15" t="s">
        <v>744</v>
      </c>
      <c r="C519" s="14">
        <v>18745.429</v>
      </c>
      <c r="D519" s="14">
        <v>8178.5274100000006</v>
      </c>
      <c r="E519" s="14">
        <v>2556.8200000000002</v>
      </c>
      <c r="F519" s="13">
        <v>1083.13653</v>
      </c>
      <c r="G519" s="12">
        <f t="shared" ref="G519:G582" si="18">F519-D519</f>
        <v>-7095.3908800000008</v>
      </c>
      <c r="H519" s="11">
        <f t="shared" ref="H519:H582" si="19">IF(D519&lt;&gt;0,G519/D519,"")</f>
        <v>-0.86756337960356611</v>
      </c>
    </row>
    <row r="520" spans="1:8" ht="25.5" customHeight="1" x14ac:dyDescent="0.3">
      <c r="A520" s="16">
        <v>4404</v>
      </c>
      <c r="B520" s="15" t="s">
        <v>743</v>
      </c>
      <c r="C520" s="14">
        <v>0</v>
      </c>
      <c r="D520" s="14">
        <v>0</v>
      </c>
      <c r="E520" s="14">
        <v>0</v>
      </c>
      <c r="F520" s="13">
        <v>0</v>
      </c>
      <c r="G520" s="12">
        <f t="shared" si="18"/>
        <v>0</v>
      </c>
      <c r="H520" s="11" t="str">
        <f t="shared" si="19"/>
        <v/>
      </c>
    </row>
    <row r="521" spans="1:8" ht="16.5" customHeight="1" x14ac:dyDescent="0.3">
      <c r="A521" s="16">
        <v>4405</v>
      </c>
      <c r="B521" s="15" t="s">
        <v>742</v>
      </c>
      <c r="C521" s="14">
        <v>295.51179999999999</v>
      </c>
      <c r="D521" s="14">
        <v>305.29937000000001</v>
      </c>
      <c r="E521" s="14">
        <v>107.818</v>
      </c>
      <c r="F521" s="13">
        <v>72.103470000000002</v>
      </c>
      <c r="G521" s="12">
        <f t="shared" si="18"/>
        <v>-233.19589999999999</v>
      </c>
      <c r="H521" s="11">
        <f t="shared" si="19"/>
        <v>-0.76382699381266328</v>
      </c>
    </row>
    <row r="522" spans="1:8" ht="16.5" customHeight="1" x14ac:dyDescent="0.3">
      <c r="A522" s="16">
        <v>4406</v>
      </c>
      <c r="B522" s="15" t="s">
        <v>741</v>
      </c>
      <c r="C522" s="14">
        <v>450.75200000000001</v>
      </c>
      <c r="D522" s="14">
        <v>288.77100000000002</v>
      </c>
      <c r="E522" s="14">
        <v>0</v>
      </c>
      <c r="F522" s="13">
        <v>0</v>
      </c>
      <c r="G522" s="12">
        <f t="shared" si="18"/>
        <v>-288.77100000000002</v>
      </c>
      <c r="H522" s="11">
        <f t="shared" si="19"/>
        <v>-1</v>
      </c>
    </row>
    <row r="523" spans="1:8" ht="16.5" customHeight="1" x14ac:dyDescent="0.3">
      <c r="A523" s="16">
        <v>4407</v>
      </c>
      <c r="B523" s="15" t="s">
        <v>740</v>
      </c>
      <c r="C523" s="14">
        <v>3379.7967039999999</v>
      </c>
      <c r="D523" s="14">
        <v>2791.1223999999997</v>
      </c>
      <c r="E523" s="14">
        <v>1399.9094110000001</v>
      </c>
      <c r="F523" s="13">
        <v>825.52089999999998</v>
      </c>
      <c r="G523" s="12">
        <f t="shared" si="18"/>
        <v>-1965.6014999999998</v>
      </c>
      <c r="H523" s="11">
        <f t="shared" si="19"/>
        <v>-0.70423335787782004</v>
      </c>
    </row>
    <row r="524" spans="1:8" ht="25.5" customHeight="1" x14ac:dyDescent="0.3">
      <c r="A524" s="16">
        <v>4408</v>
      </c>
      <c r="B524" s="15" t="s">
        <v>739</v>
      </c>
      <c r="C524" s="14">
        <v>2361.968926</v>
      </c>
      <c r="D524" s="14">
        <v>8830.1734299999989</v>
      </c>
      <c r="E524" s="14">
        <v>1450.329743</v>
      </c>
      <c r="F524" s="13">
        <v>7564.9251699999995</v>
      </c>
      <c r="G524" s="12">
        <f t="shared" si="18"/>
        <v>-1265.2482599999994</v>
      </c>
      <c r="H524" s="11">
        <f t="shared" si="19"/>
        <v>-0.14328690937160898</v>
      </c>
    </row>
    <row r="525" spans="1:8" ht="25.5" customHeight="1" x14ac:dyDescent="0.3">
      <c r="A525" s="16">
        <v>4409</v>
      </c>
      <c r="B525" s="15" t="s">
        <v>738</v>
      </c>
      <c r="C525" s="14">
        <v>560.67383999999993</v>
      </c>
      <c r="D525" s="14">
        <v>640.07183999999995</v>
      </c>
      <c r="E525" s="14">
        <v>623.135941</v>
      </c>
      <c r="F525" s="13">
        <v>649.95118000000002</v>
      </c>
      <c r="G525" s="12">
        <f t="shared" si="18"/>
        <v>9.8793400000000702</v>
      </c>
      <c r="H525" s="11">
        <f t="shared" si="19"/>
        <v>1.5434736200861564E-2</v>
      </c>
    </row>
    <row r="526" spans="1:8" ht="16.5" customHeight="1" x14ac:dyDescent="0.3">
      <c r="A526" s="16">
        <v>4410</v>
      </c>
      <c r="B526" s="15" t="s">
        <v>737</v>
      </c>
      <c r="C526" s="14">
        <v>11629.471513099999</v>
      </c>
      <c r="D526" s="14">
        <v>6830.9416500000098</v>
      </c>
      <c r="E526" s="14">
        <v>11575.695002</v>
      </c>
      <c r="F526" s="13">
        <v>8491.0930700000008</v>
      </c>
      <c r="G526" s="12">
        <f t="shared" si="18"/>
        <v>1660.151419999991</v>
      </c>
      <c r="H526" s="11">
        <f t="shared" si="19"/>
        <v>0.24303405080322837</v>
      </c>
    </row>
    <row r="527" spans="1:8" ht="16.5" customHeight="1" x14ac:dyDescent="0.3">
      <c r="A527" s="16">
        <v>4411</v>
      </c>
      <c r="B527" s="15" t="s">
        <v>736</v>
      </c>
      <c r="C527" s="14">
        <v>46476.461619000002</v>
      </c>
      <c r="D527" s="14">
        <v>31376.643760000003</v>
      </c>
      <c r="E527" s="14">
        <v>36666.507827000096</v>
      </c>
      <c r="F527" s="13">
        <v>31350.739670000003</v>
      </c>
      <c r="G527" s="12">
        <f t="shared" si="18"/>
        <v>-25.904089999999997</v>
      </c>
      <c r="H527" s="11">
        <f t="shared" si="19"/>
        <v>-8.2558511350482294E-4</v>
      </c>
    </row>
    <row r="528" spans="1:8" ht="16.5" customHeight="1" x14ac:dyDescent="0.3">
      <c r="A528" s="16">
        <v>4412</v>
      </c>
      <c r="B528" s="15" t="s">
        <v>735</v>
      </c>
      <c r="C528" s="14">
        <v>7419.0989220000001</v>
      </c>
      <c r="D528" s="14">
        <v>8850.7548100000004</v>
      </c>
      <c r="E528" s="14">
        <v>3101.8021209999997</v>
      </c>
      <c r="F528" s="13">
        <v>4982.9334800000006</v>
      </c>
      <c r="G528" s="12">
        <f t="shared" si="18"/>
        <v>-3867.8213299999998</v>
      </c>
      <c r="H528" s="11">
        <f t="shared" si="19"/>
        <v>-0.4370046863833526</v>
      </c>
    </row>
    <row r="529" spans="1:8" ht="16.5" customHeight="1" x14ac:dyDescent="0.3">
      <c r="A529" s="16">
        <v>4413</v>
      </c>
      <c r="B529" s="15" t="s">
        <v>734</v>
      </c>
      <c r="C529" s="14">
        <v>27.079049999999999</v>
      </c>
      <c r="D529" s="14">
        <v>97.39555</v>
      </c>
      <c r="E529" s="14">
        <v>113.79087</v>
      </c>
      <c r="F529" s="13">
        <v>110.58199</v>
      </c>
      <c r="G529" s="12">
        <f t="shared" si="18"/>
        <v>13.186440000000005</v>
      </c>
      <c r="H529" s="11">
        <f t="shared" si="19"/>
        <v>0.13539057995976206</v>
      </c>
    </row>
    <row r="530" spans="1:8" ht="16.5" customHeight="1" x14ac:dyDescent="0.3">
      <c r="A530" s="16">
        <v>4414</v>
      </c>
      <c r="B530" s="15" t="s">
        <v>733</v>
      </c>
      <c r="C530" s="14">
        <v>24.295987400000001</v>
      </c>
      <c r="D530" s="14">
        <v>196.37547000000001</v>
      </c>
      <c r="E530" s="14">
        <v>41.160038869999802</v>
      </c>
      <c r="F530" s="13">
        <v>379.05164000000002</v>
      </c>
      <c r="G530" s="12">
        <f t="shared" si="18"/>
        <v>182.67617000000001</v>
      </c>
      <c r="H530" s="11">
        <f t="shared" si="19"/>
        <v>0.93023925035036203</v>
      </c>
    </row>
    <row r="531" spans="1:8" ht="25.5" customHeight="1" x14ac:dyDescent="0.3">
      <c r="A531" s="16">
        <v>4415</v>
      </c>
      <c r="B531" s="15" t="s">
        <v>732</v>
      </c>
      <c r="C531" s="14">
        <v>1952.553506</v>
      </c>
      <c r="D531" s="14">
        <v>1237.7437299999999</v>
      </c>
      <c r="E531" s="14">
        <v>2015.5854099999999</v>
      </c>
      <c r="F531" s="13">
        <v>1328.7496699999999</v>
      </c>
      <c r="G531" s="12">
        <f t="shared" si="18"/>
        <v>91.00594000000001</v>
      </c>
      <c r="H531" s="11">
        <f t="shared" si="19"/>
        <v>7.3525672394236255E-2</v>
      </c>
    </row>
    <row r="532" spans="1:8" ht="16.5" customHeight="1" x14ac:dyDescent="0.3">
      <c r="A532" s="16">
        <v>4416</v>
      </c>
      <c r="B532" s="15" t="s">
        <v>731</v>
      </c>
      <c r="C532" s="14">
        <v>38.502000000000002</v>
      </c>
      <c r="D532" s="14">
        <v>18.579439999999998</v>
      </c>
      <c r="E532" s="14">
        <v>31.228999999999999</v>
      </c>
      <c r="F532" s="13">
        <v>135.02701999999999</v>
      </c>
      <c r="G532" s="12">
        <f t="shared" si="18"/>
        <v>116.44757999999999</v>
      </c>
      <c r="H532" s="11">
        <f t="shared" si="19"/>
        <v>6.2675505827947449</v>
      </c>
    </row>
    <row r="533" spans="1:8" ht="25.5" customHeight="1" x14ac:dyDescent="0.3">
      <c r="A533" s="16">
        <v>4417</v>
      </c>
      <c r="B533" s="15" t="s">
        <v>730</v>
      </c>
      <c r="C533" s="14">
        <v>13.179796</v>
      </c>
      <c r="D533" s="14">
        <v>24.952150000000003</v>
      </c>
      <c r="E533" s="14">
        <v>30.773287</v>
      </c>
      <c r="F533" s="13">
        <v>73.992429999999999</v>
      </c>
      <c r="G533" s="12">
        <f t="shared" si="18"/>
        <v>49.040279999999996</v>
      </c>
      <c r="H533" s="11">
        <f t="shared" si="19"/>
        <v>1.9653729237761071</v>
      </c>
    </row>
    <row r="534" spans="1:8" ht="16.5" customHeight="1" x14ac:dyDescent="0.3">
      <c r="A534" s="16">
        <v>4418</v>
      </c>
      <c r="B534" s="15" t="s">
        <v>729</v>
      </c>
      <c r="C534" s="14">
        <v>2507.2745399999999</v>
      </c>
      <c r="D534" s="14">
        <v>5360.1360300000006</v>
      </c>
      <c r="E534" s="14">
        <v>801.15194499999996</v>
      </c>
      <c r="F534" s="13">
        <v>5081.4318200000007</v>
      </c>
      <c r="G534" s="12">
        <f t="shared" si="18"/>
        <v>-278.70420999999988</v>
      </c>
      <c r="H534" s="11">
        <f t="shared" si="19"/>
        <v>-5.1995734518700237E-2</v>
      </c>
    </row>
    <row r="535" spans="1:8" ht="16.5" customHeight="1" x14ac:dyDescent="0.3">
      <c r="A535" s="16">
        <v>4419</v>
      </c>
      <c r="B535" s="15" t="s">
        <v>728</v>
      </c>
      <c r="C535" s="14">
        <v>263.75284061999901</v>
      </c>
      <c r="D535" s="14">
        <v>958.24257000000102</v>
      </c>
      <c r="E535" s="14">
        <v>565.44158744000504</v>
      </c>
      <c r="F535" s="13">
        <v>1765.0727400000001</v>
      </c>
      <c r="G535" s="12">
        <f t="shared" si="18"/>
        <v>806.83016999999904</v>
      </c>
      <c r="H535" s="11">
        <f t="shared" si="19"/>
        <v>0.84198948706693144</v>
      </c>
    </row>
    <row r="536" spans="1:8" ht="25.5" customHeight="1" x14ac:dyDescent="0.3">
      <c r="A536" s="16">
        <v>4420</v>
      </c>
      <c r="B536" s="15" t="s">
        <v>727</v>
      </c>
      <c r="C536" s="14">
        <v>35.931166599999997</v>
      </c>
      <c r="D536" s="14">
        <v>254.90541000000002</v>
      </c>
      <c r="E536" s="14">
        <v>30.1290067599999</v>
      </c>
      <c r="F536" s="13">
        <v>278.05690999999996</v>
      </c>
      <c r="G536" s="12">
        <f t="shared" si="18"/>
        <v>23.151499999999942</v>
      </c>
      <c r="H536" s="11">
        <f t="shared" si="19"/>
        <v>9.0823886397703127E-2</v>
      </c>
    </row>
    <row r="537" spans="1:8" ht="16.5" customHeight="1" x14ac:dyDescent="0.3">
      <c r="A537" s="16">
        <v>4421</v>
      </c>
      <c r="B537" s="15" t="s">
        <v>726</v>
      </c>
      <c r="C537" s="14">
        <v>374.18230780000101</v>
      </c>
      <c r="D537" s="14">
        <v>1622.0871100000002</v>
      </c>
      <c r="E537" s="14">
        <v>521.22261156000206</v>
      </c>
      <c r="F537" s="13">
        <v>2217.4306000000001</v>
      </c>
      <c r="G537" s="12">
        <f t="shared" si="18"/>
        <v>595.34348999999997</v>
      </c>
      <c r="H537" s="11">
        <f t="shared" si="19"/>
        <v>0.36702313108202922</v>
      </c>
    </row>
    <row r="538" spans="1:8" ht="16.5" customHeight="1" x14ac:dyDescent="0.3">
      <c r="A538" s="16">
        <v>4501</v>
      </c>
      <c r="B538" s="15" t="s">
        <v>725</v>
      </c>
      <c r="C538" s="14">
        <v>0.78079999999999994</v>
      </c>
      <c r="D538" s="14">
        <v>1.49535</v>
      </c>
      <c r="E538" s="14">
        <v>0</v>
      </c>
      <c r="F538" s="13">
        <v>0</v>
      </c>
      <c r="G538" s="12">
        <f t="shared" si="18"/>
        <v>-1.49535</v>
      </c>
      <c r="H538" s="11">
        <f t="shared" si="19"/>
        <v>-1</v>
      </c>
    </row>
    <row r="539" spans="1:8" ht="16.5" customHeight="1" x14ac:dyDescent="0.3">
      <c r="A539" s="16">
        <v>4502</v>
      </c>
      <c r="B539" s="15" t="s">
        <v>724</v>
      </c>
      <c r="C539" s="14">
        <v>0</v>
      </c>
      <c r="D539" s="14">
        <v>0</v>
      </c>
      <c r="E539" s="14">
        <v>0</v>
      </c>
      <c r="F539" s="13">
        <v>0</v>
      </c>
      <c r="G539" s="12">
        <f t="shared" si="18"/>
        <v>0</v>
      </c>
      <c r="H539" s="11" t="str">
        <f t="shared" si="19"/>
        <v/>
      </c>
    </row>
    <row r="540" spans="1:8" ht="16.5" customHeight="1" x14ac:dyDescent="0.3">
      <c r="A540" s="16">
        <v>4503</v>
      </c>
      <c r="B540" s="15" t="s">
        <v>723</v>
      </c>
      <c r="C540" s="14">
        <v>2.2384110000000002</v>
      </c>
      <c r="D540" s="14">
        <v>52.222329999999999</v>
      </c>
      <c r="E540" s="14">
        <v>6.1743140000000007</v>
      </c>
      <c r="F540" s="13">
        <v>114.8203</v>
      </c>
      <c r="G540" s="12">
        <f t="shared" si="18"/>
        <v>62.597970000000004</v>
      </c>
      <c r="H540" s="11">
        <f t="shared" si="19"/>
        <v>1.1986820580391568</v>
      </c>
    </row>
    <row r="541" spans="1:8" ht="16.5" customHeight="1" x14ac:dyDescent="0.3">
      <c r="A541" s="16">
        <v>4504</v>
      </c>
      <c r="B541" s="15" t="s">
        <v>722</v>
      </c>
      <c r="C541" s="14">
        <v>261.59134619999998</v>
      </c>
      <c r="D541" s="14">
        <v>1836.5802200000001</v>
      </c>
      <c r="E541" s="14">
        <v>432.64525769999904</v>
      </c>
      <c r="F541" s="13">
        <v>3854.2990600000003</v>
      </c>
      <c r="G541" s="12">
        <f t="shared" si="18"/>
        <v>2017.7188400000002</v>
      </c>
      <c r="H541" s="11">
        <f t="shared" si="19"/>
        <v>1.0986282102069029</v>
      </c>
    </row>
    <row r="542" spans="1:8" ht="16.5" customHeight="1" x14ac:dyDescent="0.3">
      <c r="A542" s="16">
        <v>4601</v>
      </c>
      <c r="B542" s="15" t="s">
        <v>721</v>
      </c>
      <c r="C542" s="14">
        <v>45.909537399999799</v>
      </c>
      <c r="D542" s="14">
        <v>147.58539999999999</v>
      </c>
      <c r="E542" s="14">
        <v>75.462852780000205</v>
      </c>
      <c r="F542" s="13">
        <v>235.41646</v>
      </c>
      <c r="G542" s="12">
        <f t="shared" si="18"/>
        <v>87.831060000000008</v>
      </c>
      <c r="H542" s="11">
        <f t="shared" si="19"/>
        <v>0.59512024902192229</v>
      </c>
    </row>
    <row r="543" spans="1:8" ht="16.5" customHeight="1" x14ac:dyDescent="0.3">
      <c r="A543" s="16">
        <v>4602</v>
      </c>
      <c r="B543" s="15" t="s">
        <v>720</v>
      </c>
      <c r="C543" s="14">
        <v>57.147264180000199</v>
      </c>
      <c r="D543" s="14">
        <v>410.07882000000097</v>
      </c>
      <c r="E543" s="14">
        <v>105.51984804</v>
      </c>
      <c r="F543" s="13">
        <v>833.74627999999893</v>
      </c>
      <c r="G543" s="12">
        <f t="shared" si="18"/>
        <v>423.66745999999796</v>
      </c>
      <c r="H543" s="11">
        <f t="shared" si="19"/>
        <v>1.0331366540705442</v>
      </c>
    </row>
    <row r="544" spans="1:8" ht="16.5" customHeight="1" x14ac:dyDescent="0.3">
      <c r="A544" s="16">
        <v>4701</v>
      </c>
      <c r="B544" s="15" t="s">
        <v>719</v>
      </c>
      <c r="C544" s="14">
        <v>17.34</v>
      </c>
      <c r="D544" s="14">
        <v>9.9622000000000011</v>
      </c>
      <c r="E544" s="14">
        <v>21.42</v>
      </c>
      <c r="F544" s="13">
        <v>13.40375</v>
      </c>
      <c r="G544" s="12">
        <f t="shared" si="18"/>
        <v>3.4415499999999994</v>
      </c>
      <c r="H544" s="11">
        <f t="shared" si="19"/>
        <v>0.3454608419826945</v>
      </c>
    </row>
    <row r="545" spans="1:8" ht="16.5" customHeight="1" x14ac:dyDescent="0.3">
      <c r="A545" s="16">
        <v>4702</v>
      </c>
      <c r="B545" s="15" t="s">
        <v>718</v>
      </c>
      <c r="C545" s="14">
        <v>0.81</v>
      </c>
      <c r="D545" s="14">
        <v>1.43468</v>
      </c>
      <c r="E545" s="14">
        <v>0</v>
      </c>
      <c r="F545" s="13">
        <v>0</v>
      </c>
      <c r="G545" s="12">
        <f t="shared" si="18"/>
        <v>-1.43468</v>
      </c>
      <c r="H545" s="11">
        <f t="shared" si="19"/>
        <v>-1</v>
      </c>
    </row>
    <row r="546" spans="1:8" ht="16.5" customHeight="1" x14ac:dyDescent="0.3">
      <c r="A546" s="16">
        <v>4703</v>
      </c>
      <c r="B546" s="15" t="s">
        <v>717</v>
      </c>
      <c r="C546" s="14">
        <v>16984.824734999998</v>
      </c>
      <c r="D546" s="14">
        <v>11253.222720000002</v>
      </c>
      <c r="E546" s="14">
        <v>12621.138999999999</v>
      </c>
      <c r="F546" s="13">
        <v>11466.244359999999</v>
      </c>
      <c r="G546" s="12">
        <f t="shared" si="18"/>
        <v>213.02163999999721</v>
      </c>
      <c r="H546" s="11">
        <f t="shared" si="19"/>
        <v>1.892983417287214E-2</v>
      </c>
    </row>
    <row r="547" spans="1:8" ht="16.5" customHeight="1" x14ac:dyDescent="0.3">
      <c r="A547" s="16">
        <v>4704</v>
      </c>
      <c r="B547" s="15" t="s">
        <v>716</v>
      </c>
      <c r="C547" s="14">
        <v>34.265000000000001</v>
      </c>
      <c r="D547" s="14">
        <v>62.990650000000002</v>
      </c>
      <c r="E547" s="14">
        <v>203.226</v>
      </c>
      <c r="F547" s="13">
        <v>412.53366999999997</v>
      </c>
      <c r="G547" s="12">
        <f t="shared" si="18"/>
        <v>349.54301999999996</v>
      </c>
      <c r="H547" s="11">
        <f t="shared" si="19"/>
        <v>5.5491254654460613</v>
      </c>
    </row>
    <row r="548" spans="1:8" ht="25.5" customHeight="1" x14ac:dyDescent="0.3">
      <c r="A548" s="16">
        <v>4705</v>
      </c>
      <c r="B548" s="15" t="s">
        <v>715</v>
      </c>
      <c r="C548" s="14">
        <v>654.07500000000005</v>
      </c>
      <c r="D548" s="14">
        <v>386.44576000000001</v>
      </c>
      <c r="E548" s="14">
        <v>111.47767999999999</v>
      </c>
      <c r="F548" s="13">
        <v>98.256539999999987</v>
      </c>
      <c r="G548" s="12">
        <f t="shared" si="18"/>
        <v>-288.18922000000003</v>
      </c>
      <c r="H548" s="11">
        <f t="shared" si="19"/>
        <v>-0.74574299896575402</v>
      </c>
    </row>
    <row r="549" spans="1:8" ht="16.5" customHeight="1" x14ac:dyDescent="0.3">
      <c r="A549" s="16">
        <v>4706</v>
      </c>
      <c r="B549" s="15" t="s">
        <v>714</v>
      </c>
      <c r="C549" s="14">
        <v>507.23200000000003</v>
      </c>
      <c r="D549" s="14">
        <v>640.31941000000006</v>
      </c>
      <c r="E549" s="14">
        <v>1398.8714</v>
      </c>
      <c r="F549" s="13">
        <v>1985.88032</v>
      </c>
      <c r="G549" s="12">
        <f t="shared" si="18"/>
        <v>1345.5609099999999</v>
      </c>
      <c r="H549" s="11">
        <f t="shared" si="19"/>
        <v>2.1013901640120509</v>
      </c>
    </row>
    <row r="550" spans="1:8" ht="16.5" customHeight="1" x14ac:dyDescent="0.3">
      <c r="A550" s="16">
        <v>4707</v>
      </c>
      <c r="B550" s="15" t="s">
        <v>713</v>
      </c>
      <c r="C550" s="14">
        <v>333.50614899999999</v>
      </c>
      <c r="D550" s="14">
        <v>78.943039999999996</v>
      </c>
      <c r="E550" s="14">
        <v>382.79634600000003</v>
      </c>
      <c r="F550" s="13">
        <v>87.429169999999999</v>
      </c>
      <c r="G550" s="12">
        <f t="shared" si="18"/>
        <v>8.4861300000000028</v>
      </c>
      <c r="H550" s="11">
        <f t="shared" si="19"/>
        <v>0.10749687369526184</v>
      </c>
    </row>
    <row r="551" spans="1:8" ht="16.5" customHeight="1" x14ac:dyDescent="0.3">
      <c r="A551" s="16">
        <v>4801</v>
      </c>
      <c r="B551" s="15" t="s">
        <v>712</v>
      </c>
      <c r="C551" s="14">
        <v>4450.2137000000002</v>
      </c>
      <c r="D551" s="14">
        <v>2881.70678</v>
      </c>
      <c r="E551" s="14">
        <v>3169.402</v>
      </c>
      <c r="F551" s="13">
        <v>3071.7704900000003</v>
      </c>
      <c r="G551" s="12">
        <f t="shared" si="18"/>
        <v>190.06371000000036</v>
      </c>
      <c r="H551" s="11">
        <f t="shared" si="19"/>
        <v>6.5955256558059783E-2</v>
      </c>
    </row>
    <row r="552" spans="1:8" ht="16.5" customHeight="1" x14ac:dyDescent="0.3">
      <c r="A552" s="16">
        <v>4802</v>
      </c>
      <c r="B552" s="15" t="s">
        <v>711</v>
      </c>
      <c r="C552" s="14">
        <v>23491.8359681</v>
      </c>
      <c r="D552" s="14">
        <v>28575.771550000001</v>
      </c>
      <c r="E552" s="14">
        <v>34733.256485200101</v>
      </c>
      <c r="F552" s="13">
        <v>47627.338750000097</v>
      </c>
      <c r="G552" s="12">
        <f t="shared" si="18"/>
        <v>19051.567200000096</v>
      </c>
      <c r="H552" s="11">
        <f t="shared" si="19"/>
        <v>0.66670351023295804</v>
      </c>
    </row>
    <row r="553" spans="1:8" ht="25.5" customHeight="1" x14ac:dyDescent="0.3">
      <c r="A553" s="16">
        <v>4803</v>
      </c>
      <c r="B553" s="15" t="s">
        <v>710</v>
      </c>
      <c r="C553" s="14">
        <v>5664.2429950000005</v>
      </c>
      <c r="D553" s="14">
        <v>7711.2216600000002</v>
      </c>
      <c r="E553" s="14">
        <v>8564.805346000001</v>
      </c>
      <c r="F553" s="13">
        <v>14446.247939999999</v>
      </c>
      <c r="G553" s="12">
        <f t="shared" si="18"/>
        <v>6735.0262799999991</v>
      </c>
      <c r="H553" s="11">
        <f t="shared" si="19"/>
        <v>0.87340587224151967</v>
      </c>
    </row>
    <row r="554" spans="1:8" ht="16.5" customHeight="1" x14ac:dyDescent="0.3">
      <c r="A554" s="16">
        <v>4804</v>
      </c>
      <c r="B554" s="15" t="s">
        <v>709</v>
      </c>
      <c r="C554" s="14">
        <v>14913.060034</v>
      </c>
      <c r="D554" s="14">
        <v>17911.854489999998</v>
      </c>
      <c r="E554" s="14">
        <v>13108.392655</v>
      </c>
      <c r="F554" s="13">
        <v>18033.003550000001</v>
      </c>
      <c r="G554" s="12">
        <f t="shared" si="18"/>
        <v>121.14906000000337</v>
      </c>
      <c r="H554" s="11">
        <f t="shared" si="19"/>
        <v>6.7636246189717334E-3</v>
      </c>
    </row>
    <row r="555" spans="1:8" ht="25.5" customHeight="1" x14ac:dyDescent="0.3">
      <c r="A555" s="16">
        <v>4805</v>
      </c>
      <c r="B555" s="15" t="s">
        <v>708</v>
      </c>
      <c r="C555" s="14">
        <v>25566.916619</v>
      </c>
      <c r="D555" s="14">
        <v>18982.512699999999</v>
      </c>
      <c r="E555" s="14">
        <v>30413.987497999999</v>
      </c>
      <c r="F555" s="13">
        <v>20991.433149999997</v>
      </c>
      <c r="G555" s="12">
        <f t="shared" si="18"/>
        <v>2008.9204499999978</v>
      </c>
      <c r="H555" s="11">
        <f t="shared" si="19"/>
        <v>0.10583005957899334</v>
      </c>
    </row>
    <row r="556" spans="1:8" ht="16.5" customHeight="1" x14ac:dyDescent="0.3">
      <c r="A556" s="16">
        <v>4806</v>
      </c>
      <c r="B556" s="15" t="s">
        <v>707</v>
      </c>
      <c r="C556" s="14">
        <v>947.89043400000003</v>
      </c>
      <c r="D556" s="14">
        <v>1664.45849</v>
      </c>
      <c r="E556" s="14">
        <v>1340.7121050000001</v>
      </c>
      <c r="F556" s="13">
        <v>3149.9456099999998</v>
      </c>
      <c r="G556" s="12">
        <f t="shared" si="18"/>
        <v>1485.4871199999998</v>
      </c>
      <c r="H556" s="11">
        <f t="shared" si="19"/>
        <v>0.892474717107544</v>
      </c>
    </row>
    <row r="557" spans="1:8" ht="25.5" customHeight="1" x14ac:dyDescent="0.3">
      <c r="A557" s="16">
        <v>4807</v>
      </c>
      <c r="B557" s="15" t="s">
        <v>706</v>
      </c>
      <c r="C557" s="14">
        <v>765.83399999999995</v>
      </c>
      <c r="D557" s="14">
        <v>892.42</v>
      </c>
      <c r="E557" s="14">
        <v>706.80110000000002</v>
      </c>
      <c r="F557" s="13">
        <v>820.50567000000001</v>
      </c>
      <c r="G557" s="12">
        <f t="shared" si="18"/>
        <v>-71.91432999999995</v>
      </c>
      <c r="H557" s="11">
        <f t="shared" si="19"/>
        <v>-8.0583503283207403E-2</v>
      </c>
    </row>
    <row r="558" spans="1:8" ht="16.5" customHeight="1" x14ac:dyDescent="0.3">
      <c r="A558" s="16">
        <v>4808</v>
      </c>
      <c r="B558" s="15" t="s">
        <v>705</v>
      </c>
      <c r="C558" s="14">
        <v>1900.34437</v>
      </c>
      <c r="D558" s="14">
        <v>1889.9341999999999</v>
      </c>
      <c r="E558" s="14">
        <v>2279.2421559999998</v>
      </c>
      <c r="F558" s="13">
        <v>2016.09438</v>
      </c>
      <c r="G558" s="12">
        <f t="shared" si="18"/>
        <v>126.16018000000008</v>
      </c>
      <c r="H558" s="11">
        <f t="shared" si="19"/>
        <v>6.6753742008584263E-2</v>
      </c>
    </row>
    <row r="559" spans="1:8" ht="16.5" customHeight="1" x14ac:dyDescent="0.3">
      <c r="A559" s="16">
        <v>4809</v>
      </c>
      <c r="B559" s="15" t="s">
        <v>704</v>
      </c>
      <c r="C559" s="14">
        <v>198.87799999999999</v>
      </c>
      <c r="D559" s="14">
        <v>444.66921000000002</v>
      </c>
      <c r="E559" s="14">
        <v>231.458865</v>
      </c>
      <c r="F559" s="13">
        <v>575.13864000000001</v>
      </c>
      <c r="G559" s="12">
        <f t="shared" si="18"/>
        <v>130.46942999999999</v>
      </c>
      <c r="H559" s="11">
        <f t="shared" si="19"/>
        <v>0.29340783455638852</v>
      </c>
    </row>
    <row r="560" spans="1:8" ht="16.5" customHeight="1" x14ac:dyDescent="0.3">
      <c r="A560" s="16">
        <v>4810</v>
      </c>
      <c r="B560" s="15" t="s">
        <v>703</v>
      </c>
      <c r="C560" s="14">
        <v>36546.2409826</v>
      </c>
      <c r="D560" s="14">
        <v>45110.528960000003</v>
      </c>
      <c r="E560" s="14">
        <v>35568.471538000005</v>
      </c>
      <c r="F560" s="13">
        <v>48823.2902399999</v>
      </c>
      <c r="G560" s="12">
        <f t="shared" si="18"/>
        <v>3712.7612799998969</v>
      </c>
      <c r="H560" s="11">
        <f t="shared" si="19"/>
        <v>8.2303652065176244E-2</v>
      </c>
    </row>
    <row r="561" spans="1:8" ht="25.5" customHeight="1" x14ac:dyDescent="0.3">
      <c r="A561" s="16">
        <v>4811</v>
      </c>
      <c r="B561" s="15" t="s">
        <v>702</v>
      </c>
      <c r="C561" s="14">
        <v>15014.5242256</v>
      </c>
      <c r="D561" s="14">
        <v>38920.981690000001</v>
      </c>
      <c r="E561" s="14">
        <v>17732.382254200002</v>
      </c>
      <c r="F561" s="13">
        <v>50123.118270000195</v>
      </c>
      <c r="G561" s="12">
        <f t="shared" si="18"/>
        <v>11202.136580000195</v>
      </c>
      <c r="H561" s="11">
        <f t="shared" si="19"/>
        <v>0.2878174211848919</v>
      </c>
    </row>
    <row r="562" spans="1:8" ht="25.5" customHeight="1" x14ac:dyDescent="0.3">
      <c r="A562" s="16">
        <v>4812</v>
      </c>
      <c r="B562" s="15" t="s">
        <v>701</v>
      </c>
      <c r="C562" s="14">
        <v>68.455926000000005</v>
      </c>
      <c r="D562" s="14">
        <v>349.79707000000002</v>
      </c>
      <c r="E562" s="14">
        <v>144.4422836</v>
      </c>
      <c r="F562" s="13">
        <v>906.82266999999899</v>
      </c>
      <c r="G562" s="12">
        <f t="shared" si="18"/>
        <v>557.02559999999903</v>
      </c>
      <c r="H562" s="11">
        <f t="shared" si="19"/>
        <v>1.5924250023020461</v>
      </c>
    </row>
    <row r="563" spans="1:8" ht="16.5" customHeight="1" x14ac:dyDescent="0.3">
      <c r="A563" s="16">
        <v>4813</v>
      </c>
      <c r="B563" s="15" t="s">
        <v>700</v>
      </c>
      <c r="C563" s="14">
        <v>1843.2829410000002</v>
      </c>
      <c r="D563" s="14">
        <v>7215.5011400000103</v>
      </c>
      <c r="E563" s="14">
        <v>1840.227932</v>
      </c>
      <c r="F563" s="13">
        <v>9651.8372799999906</v>
      </c>
      <c r="G563" s="12">
        <f t="shared" si="18"/>
        <v>2436.3361399999803</v>
      </c>
      <c r="H563" s="11">
        <f t="shared" si="19"/>
        <v>0.3376530739485098</v>
      </c>
    </row>
    <row r="564" spans="1:8" ht="16.5" customHeight="1" x14ac:dyDescent="0.3">
      <c r="A564" s="16">
        <v>4814</v>
      </c>
      <c r="B564" s="15" t="s">
        <v>699</v>
      </c>
      <c r="C564" s="14">
        <v>483.60910899999999</v>
      </c>
      <c r="D564" s="14">
        <v>1434.0482199999999</v>
      </c>
      <c r="E564" s="14">
        <v>550.87335299999995</v>
      </c>
      <c r="F564" s="13">
        <v>2508.4893199999997</v>
      </c>
      <c r="G564" s="12">
        <f t="shared" si="18"/>
        <v>1074.4410999999998</v>
      </c>
      <c r="H564" s="11">
        <f t="shared" si="19"/>
        <v>0.74923638202347187</v>
      </c>
    </row>
    <row r="565" spans="1:8" ht="16.5" customHeight="1" x14ac:dyDescent="0.3">
      <c r="A565" s="16">
        <v>4815</v>
      </c>
      <c r="B565" s="15" t="s">
        <v>698</v>
      </c>
      <c r="C565" s="14">
        <v>0</v>
      </c>
      <c r="D565" s="14">
        <v>0</v>
      </c>
      <c r="E565" s="14">
        <v>0</v>
      </c>
      <c r="F565" s="13">
        <v>0</v>
      </c>
      <c r="G565" s="12">
        <f t="shared" si="18"/>
        <v>0</v>
      </c>
      <c r="H565" s="11" t="str">
        <f t="shared" si="19"/>
        <v/>
      </c>
    </row>
    <row r="566" spans="1:8" ht="25.5" customHeight="1" x14ac:dyDescent="0.3">
      <c r="A566" s="16">
        <v>4816</v>
      </c>
      <c r="B566" s="15" t="s">
        <v>697</v>
      </c>
      <c r="C566" s="14">
        <v>22.726709</v>
      </c>
      <c r="D566" s="14">
        <v>86.7303</v>
      </c>
      <c r="E566" s="14">
        <v>14.922829</v>
      </c>
      <c r="F566" s="13">
        <v>70.215820000000008</v>
      </c>
      <c r="G566" s="12">
        <f t="shared" si="18"/>
        <v>-16.514479999999992</v>
      </c>
      <c r="H566" s="11">
        <f t="shared" si="19"/>
        <v>-0.19041188604213283</v>
      </c>
    </row>
    <row r="567" spans="1:8" ht="16.5" customHeight="1" x14ac:dyDescent="0.3">
      <c r="A567" s="16">
        <v>4817</v>
      </c>
      <c r="B567" s="15" t="s">
        <v>696</v>
      </c>
      <c r="C567" s="14">
        <v>46.743767999999996</v>
      </c>
      <c r="D567" s="14">
        <v>102.51075999999999</v>
      </c>
      <c r="E567" s="14">
        <v>83.464727199999999</v>
      </c>
      <c r="F567" s="13">
        <v>243.64832000000001</v>
      </c>
      <c r="G567" s="12">
        <f t="shared" si="18"/>
        <v>141.13756000000001</v>
      </c>
      <c r="H567" s="11">
        <f t="shared" si="19"/>
        <v>1.3768072736949761</v>
      </c>
    </row>
    <row r="568" spans="1:8" ht="25.5" customHeight="1" x14ac:dyDescent="0.3">
      <c r="A568" s="16">
        <v>4818</v>
      </c>
      <c r="B568" s="15" t="s">
        <v>695</v>
      </c>
      <c r="C568" s="14">
        <v>5243.9863562800001</v>
      </c>
      <c r="D568" s="14">
        <v>10884.488079999999</v>
      </c>
      <c r="E568" s="14">
        <v>6202.5100323599499</v>
      </c>
      <c r="F568" s="13">
        <v>15518.896070000001</v>
      </c>
      <c r="G568" s="12">
        <f t="shared" si="18"/>
        <v>4634.4079900000015</v>
      </c>
      <c r="H568" s="11">
        <f t="shared" si="19"/>
        <v>0.42578097894338474</v>
      </c>
    </row>
    <row r="569" spans="1:8" ht="25.5" customHeight="1" x14ac:dyDescent="0.3">
      <c r="A569" s="16">
        <v>4819</v>
      </c>
      <c r="B569" s="15" t="s">
        <v>694</v>
      </c>
      <c r="C569" s="14">
        <v>4659.0141271999901</v>
      </c>
      <c r="D569" s="14">
        <v>12651.431990000001</v>
      </c>
      <c r="E569" s="14">
        <v>5465.0126954999796</v>
      </c>
      <c r="F569" s="13">
        <v>17062.309249999998</v>
      </c>
      <c r="G569" s="12">
        <f t="shared" si="18"/>
        <v>4410.8772599999975</v>
      </c>
      <c r="H569" s="11">
        <f t="shared" si="19"/>
        <v>0.34864648234970252</v>
      </c>
    </row>
    <row r="570" spans="1:8" ht="16.5" customHeight="1" x14ac:dyDescent="0.3">
      <c r="A570" s="16">
        <v>4820</v>
      </c>
      <c r="B570" s="15" t="s">
        <v>693</v>
      </c>
      <c r="C570" s="14">
        <v>532.90099459999999</v>
      </c>
      <c r="D570" s="14">
        <v>2065.0062400000002</v>
      </c>
      <c r="E570" s="14">
        <v>432.52522759999999</v>
      </c>
      <c r="F570" s="13">
        <v>1882.1448899999998</v>
      </c>
      <c r="G570" s="12">
        <f t="shared" si="18"/>
        <v>-182.86135000000036</v>
      </c>
      <c r="H570" s="11">
        <f t="shared" si="19"/>
        <v>-8.8552444277359837E-2</v>
      </c>
    </row>
    <row r="571" spans="1:8" ht="16.5" customHeight="1" x14ac:dyDescent="0.3">
      <c r="A571" s="16">
        <v>4821</v>
      </c>
      <c r="B571" s="15" t="s">
        <v>692</v>
      </c>
      <c r="C571" s="14">
        <v>217.2711534</v>
      </c>
      <c r="D571" s="14">
        <v>1337.2020500000001</v>
      </c>
      <c r="E571" s="14">
        <v>184.96149600000001</v>
      </c>
      <c r="F571" s="13">
        <v>1111.9646599999999</v>
      </c>
      <c r="G571" s="12">
        <f t="shared" si="18"/>
        <v>-225.23739000000023</v>
      </c>
      <c r="H571" s="11">
        <f t="shared" si="19"/>
        <v>-0.16843930952693364</v>
      </c>
    </row>
    <row r="572" spans="1:8" ht="25.5" customHeight="1" x14ac:dyDescent="0.3">
      <c r="A572" s="16">
        <v>4822</v>
      </c>
      <c r="B572" s="15" t="s">
        <v>691</v>
      </c>
      <c r="C572" s="14">
        <v>143.29820999999998</v>
      </c>
      <c r="D572" s="14">
        <v>194.59408999999999</v>
      </c>
      <c r="E572" s="14">
        <v>257.92323959999999</v>
      </c>
      <c r="F572" s="13">
        <v>443.04710999999998</v>
      </c>
      <c r="G572" s="12">
        <f t="shared" si="18"/>
        <v>248.45301999999998</v>
      </c>
      <c r="H572" s="11">
        <f t="shared" si="19"/>
        <v>1.2767757746394044</v>
      </c>
    </row>
    <row r="573" spans="1:8" ht="16.5" customHeight="1" x14ac:dyDescent="0.3">
      <c r="A573" s="16">
        <v>4823</v>
      </c>
      <c r="B573" s="15" t="s">
        <v>690</v>
      </c>
      <c r="C573" s="14">
        <v>3254.2373210999999</v>
      </c>
      <c r="D573" s="14">
        <v>7259.1543400000201</v>
      </c>
      <c r="E573" s="14">
        <v>3416.2307531000101</v>
      </c>
      <c r="F573" s="13">
        <v>10074.69176</v>
      </c>
      <c r="G573" s="12">
        <f t="shared" si="18"/>
        <v>2815.5374199999796</v>
      </c>
      <c r="H573" s="11">
        <f t="shared" si="19"/>
        <v>0.38786025039935601</v>
      </c>
    </row>
    <row r="574" spans="1:8" ht="16.5" customHeight="1" x14ac:dyDescent="0.3">
      <c r="A574" s="16">
        <v>4901</v>
      </c>
      <c r="B574" s="15" t="s">
        <v>689</v>
      </c>
      <c r="C574" s="14">
        <v>440.56596399999995</v>
      </c>
      <c r="D574" s="14">
        <v>2640.8795099999998</v>
      </c>
      <c r="E574" s="14">
        <v>138.92519010000001</v>
      </c>
      <c r="F574" s="13">
        <v>1472.9763500000001</v>
      </c>
      <c r="G574" s="12">
        <f t="shared" si="18"/>
        <v>-1167.9031599999996</v>
      </c>
      <c r="H574" s="11">
        <f t="shared" si="19"/>
        <v>-0.44224022927876772</v>
      </c>
    </row>
    <row r="575" spans="1:8" ht="16.5" customHeight="1" x14ac:dyDescent="0.3">
      <c r="A575" s="16">
        <v>4902</v>
      </c>
      <c r="B575" s="15" t="s">
        <v>688</v>
      </c>
      <c r="C575" s="14">
        <v>29.635240000000003</v>
      </c>
      <c r="D575" s="14">
        <v>46.338419999999999</v>
      </c>
      <c r="E575" s="14">
        <v>24.717792799999998</v>
      </c>
      <c r="F575" s="13">
        <v>47.446220000000004</v>
      </c>
      <c r="G575" s="12">
        <f t="shared" si="18"/>
        <v>1.1078000000000046</v>
      </c>
      <c r="H575" s="11">
        <f t="shared" si="19"/>
        <v>2.3906727937638025E-2</v>
      </c>
    </row>
    <row r="576" spans="1:8" ht="25.5" customHeight="1" x14ac:dyDescent="0.3">
      <c r="A576" s="16">
        <v>4903</v>
      </c>
      <c r="B576" s="15" t="s">
        <v>687</v>
      </c>
      <c r="C576" s="14">
        <v>13.487833</v>
      </c>
      <c r="D576" s="14">
        <v>79.668289999999999</v>
      </c>
      <c r="E576" s="14">
        <v>69.515102999999996</v>
      </c>
      <c r="F576" s="13">
        <v>199.79074</v>
      </c>
      <c r="G576" s="12">
        <f t="shared" si="18"/>
        <v>120.12245</v>
      </c>
      <c r="H576" s="11">
        <f t="shared" si="19"/>
        <v>1.5077824564829998</v>
      </c>
    </row>
    <row r="577" spans="1:8" ht="16.5" customHeight="1" x14ac:dyDescent="0.3">
      <c r="A577" s="16">
        <v>4904</v>
      </c>
      <c r="B577" s="15" t="s">
        <v>686</v>
      </c>
      <c r="C577" s="14">
        <v>0</v>
      </c>
      <c r="D577" s="14">
        <v>0</v>
      </c>
      <c r="E577" s="14">
        <v>6.8000000000000005E-4</v>
      </c>
      <c r="F577" s="13">
        <v>3.1309999999999998E-2</v>
      </c>
      <c r="G577" s="12">
        <f t="shared" si="18"/>
        <v>3.1309999999999998E-2</v>
      </c>
      <c r="H577" s="11" t="str">
        <f t="shared" si="19"/>
        <v/>
      </c>
    </row>
    <row r="578" spans="1:8" ht="25.5" customHeight="1" x14ac:dyDescent="0.3">
      <c r="A578" s="16">
        <v>4905</v>
      </c>
      <c r="B578" s="15" t="s">
        <v>685</v>
      </c>
      <c r="C578" s="14">
        <v>0.48845</v>
      </c>
      <c r="D578" s="14">
        <v>35.943550000000002</v>
      </c>
      <c r="E578" s="14">
        <v>0.46838999999999997</v>
      </c>
      <c r="F578" s="13">
        <v>3.8738899999999998</v>
      </c>
      <c r="G578" s="12">
        <f t="shared" si="18"/>
        <v>-32.069659999999999</v>
      </c>
      <c r="H578" s="11">
        <f t="shared" si="19"/>
        <v>-0.89222294403307401</v>
      </c>
    </row>
    <row r="579" spans="1:8" ht="16.5" customHeight="1" x14ac:dyDescent="0.3">
      <c r="A579" s="16">
        <v>4906</v>
      </c>
      <c r="B579" s="15" t="s">
        <v>684</v>
      </c>
      <c r="C579" s="14">
        <v>2.3000000000000001E-4</v>
      </c>
      <c r="D579" s="14">
        <v>4.5159999999999999E-2</v>
      </c>
      <c r="E579" s="14">
        <v>0.12</v>
      </c>
      <c r="F579" s="13">
        <v>5.7842399999999996</v>
      </c>
      <c r="G579" s="12">
        <f t="shared" si="18"/>
        <v>5.7390799999999995</v>
      </c>
      <c r="H579" s="11">
        <f t="shared" si="19"/>
        <v>127.08325952170061</v>
      </c>
    </row>
    <row r="580" spans="1:8" ht="25.5" customHeight="1" x14ac:dyDescent="0.3">
      <c r="A580" s="16">
        <v>4907</v>
      </c>
      <c r="B580" s="15" t="s">
        <v>683</v>
      </c>
      <c r="C580" s="14">
        <v>4.3889740499999998</v>
      </c>
      <c r="D580" s="14">
        <v>1163.9263999999998</v>
      </c>
      <c r="E580" s="14">
        <v>1.6148575000000001</v>
      </c>
      <c r="F580" s="13">
        <v>410.90540999999996</v>
      </c>
      <c r="G580" s="12">
        <f t="shared" si="18"/>
        <v>-753.02098999999987</v>
      </c>
      <c r="H580" s="11">
        <f t="shared" si="19"/>
        <v>-0.64696615696662607</v>
      </c>
    </row>
    <row r="581" spans="1:8" ht="16.5" customHeight="1" x14ac:dyDescent="0.3">
      <c r="A581" s="16">
        <v>4908</v>
      </c>
      <c r="B581" s="15" t="s">
        <v>682</v>
      </c>
      <c r="C581" s="14">
        <v>4.5170590000000006</v>
      </c>
      <c r="D581" s="14">
        <v>32.889230000000005</v>
      </c>
      <c r="E581" s="14">
        <v>13.646572000000001</v>
      </c>
      <c r="F581" s="13">
        <v>68.244820000000004</v>
      </c>
      <c r="G581" s="12">
        <f t="shared" si="18"/>
        <v>35.355589999999999</v>
      </c>
      <c r="H581" s="11">
        <f t="shared" si="19"/>
        <v>1.074989897908829</v>
      </c>
    </row>
    <row r="582" spans="1:8" ht="16.5" customHeight="1" x14ac:dyDescent="0.3">
      <c r="A582" s="16">
        <v>4909</v>
      </c>
      <c r="B582" s="15" t="s">
        <v>681</v>
      </c>
      <c r="C582" s="14">
        <v>2.1925490000000001</v>
      </c>
      <c r="D582" s="14">
        <v>28.305209999999999</v>
      </c>
      <c r="E582" s="14">
        <v>3.3856509999999997</v>
      </c>
      <c r="F582" s="13">
        <v>13.8254</v>
      </c>
      <c r="G582" s="12">
        <f t="shared" si="18"/>
        <v>-14.479809999999999</v>
      </c>
      <c r="H582" s="11">
        <f t="shared" si="19"/>
        <v>-0.51155988597152258</v>
      </c>
    </row>
    <row r="583" spans="1:8" ht="16.5" customHeight="1" x14ac:dyDescent="0.3">
      <c r="A583" s="16">
        <v>4910</v>
      </c>
      <c r="B583" s="15" t="s">
        <v>680</v>
      </c>
      <c r="C583" s="14">
        <v>3.076238</v>
      </c>
      <c r="D583" s="14">
        <v>21.787330000000001</v>
      </c>
      <c r="E583" s="14">
        <v>5.3606229999999995</v>
      </c>
      <c r="F583" s="13">
        <v>30.728900000000003</v>
      </c>
      <c r="G583" s="12">
        <f t="shared" ref="G583:G646" si="20">F583-D583</f>
        <v>8.9415700000000022</v>
      </c>
      <c r="H583" s="11">
        <f t="shared" ref="H583:H646" si="21">IF(D583&lt;&gt;0,G583/D583,"")</f>
        <v>0.41040228426337699</v>
      </c>
    </row>
    <row r="584" spans="1:8" ht="16.5" customHeight="1" x14ac:dyDescent="0.3">
      <c r="A584" s="16">
        <v>4911</v>
      </c>
      <c r="B584" s="15" t="s">
        <v>679</v>
      </c>
      <c r="C584" s="14">
        <v>294.58807730000001</v>
      </c>
      <c r="D584" s="14">
        <v>2412.26791</v>
      </c>
      <c r="E584" s="14">
        <v>332.71665023999702</v>
      </c>
      <c r="F584" s="13">
        <v>4000.54116999998</v>
      </c>
      <c r="G584" s="12">
        <f t="shared" si="20"/>
        <v>1588.2732599999799</v>
      </c>
      <c r="H584" s="11">
        <f t="shared" si="21"/>
        <v>0.6584149519279473</v>
      </c>
    </row>
    <row r="585" spans="1:8" ht="16.5" customHeight="1" x14ac:dyDescent="0.3">
      <c r="A585" s="16">
        <v>5001</v>
      </c>
      <c r="B585" s="15" t="s">
        <v>678</v>
      </c>
      <c r="C585" s="14">
        <v>0</v>
      </c>
      <c r="D585" s="14">
        <v>0</v>
      </c>
      <c r="E585" s="14">
        <v>0</v>
      </c>
      <c r="F585" s="13">
        <v>0</v>
      </c>
      <c r="G585" s="12">
        <f t="shared" si="20"/>
        <v>0</v>
      </c>
      <c r="H585" s="11" t="str">
        <f t="shared" si="21"/>
        <v/>
      </c>
    </row>
    <row r="586" spans="1:8" ht="16.5" customHeight="1" x14ac:dyDescent="0.3">
      <c r="A586" s="16">
        <v>5002</v>
      </c>
      <c r="B586" s="15" t="s">
        <v>677</v>
      </c>
      <c r="C586" s="14">
        <v>0</v>
      </c>
      <c r="D586" s="14">
        <v>0</v>
      </c>
      <c r="E586" s="14">
        <v>0</v>
      </c>
      <c r="F586" s="13">
        <v>0</v>
      </c>
      <c r="G586" s="12">
        <f t="shared" si="20"/>
        <v>0</v>
      </c>
      <c r="H586" s="11" t="str">
        <f t="shared" si="21"/>
        <v/>
      </c>
    </row>
    <row r="587" spans="1:8" ht="16.5" customHeight="1" x14ac:dyDescent="0.3">
      <c r="A587" s="16">
        <v>5003</v>
      </c>
      <c r="B587" s="15" t="s">
        <v>676</v>
      </c>
      <c r="C587" s="14">
        <v>0</v>
      </c>
      <c r="D587" s="14">
        <v>0</v>
      </c>
      <c r="E587" s="14">
        <v>0</v>
      </c>
      <c r="F587" s="13">
        <v>0</v>
      </c>
      <c r="G587" s="12">
        <f t="shared" si="20"/>
        <v>0</v>
      </c>
      <c r="H587" s="11" t="str">
        <f t="shared" si="21"/>
        <v/>
      </c>
    </row>
    <row r="588" spans="1:8" ht="16.5" customHeight="1" x14ac:dyDescent="0.3">
      <c r="A588" s="16">
        <v>5004</v>
      </c>
      <c r="B588" s="15" t="s">
        <v>675</v>
      </c>
      <c r="C588" s="14">
        <v>8.199999999999999E-3</v>
      </c>
      <c r="D588" s="14">
        <v>3.9392499999999999</v>
      </c>
      <c r="E588" s="14">
        <v>1.7000000000000001E-2</v>
      </c>
      <c r="F588" s="13">
        <v>0.17413000000000001</v>
      </c>
      <c r="G588" s="12">
        <f t="shared" si="20"/>
        <v>-3.76512</v>
      </c>
      <c r="H588" s="11">
        <f t="shared" si="21"/>
        <v>-0.95579615409024565</v>
      </c>
    </row>
    <row r="589" spans="1:8" ht="16.5" customHeight="1" x14ac:dyDescent="0.3">
      <c r="A589" s="16">
        <v>5005</v>
      </c>
      <c r="B589" s="15" t="s">
        <v>674</v>
      </c>
      <c r="C589" s="14">
        <v>5.0999999999999995E-3</v>
      </c>
      <c r="D589" s="14">
        <v>5.8680000000000003E-2</v>
      </c>
      <c r="E589" s="14">
        <v>5.8099999999999992E-3</v>
      </c>
      <c r="F589" s="13">
        <v>7.0139999999999994E-2</v>
      </c>
      <c r="G589" s="12">
        <f t="shared" si="20"/>
        <v>1.1459999999999991E-2</v>
      </c>
      <c r="H589" s="11">
        <f t="shared" si="21"/>
        <v>0.19529652351738225</v>
      </c>
    </row>
    <row r="590" spans="1:8" ht="25.5" customHeight="1" x14ac:dyDescent="0.3">
      <c r="A590" s="16">
        <v>5006</v>
      </c>
      <c r="B590" s="15" t="s">
        <v>673</v>
      </c>
      <c r="C590" s="14">
        <v>2.8500000000000001E-2</v>
      </c>
      <c r="D590" s="14">
        <v>0.24903</v>
      </c>
      <c r="E590" s="14">
        <v>2.2948E-2</v>
      </c>
      <c r="F590" s="13">
        <v>0.75008000000000008</v>
      </c>
      <c r="G590" s="12">
        <f t="shared" si="20"/>
        <v>0.50105000000000011</v>
      </c>
      <c r="H590" s="11">
        <f t="shared" si="21"/>
        <v>2.012006585551942</v>
      </c>
    </row>
    <row r="591" spans="1:8" ht="16.5" customHeight="1" x14ac:dyDescent="0.3">
      <c r="A591" s="16">
        <v>5007</v>
      </c>
      <c r="B591" s="15" t="s">
        <v>672</v>
      </c>
      <c r="C591" s="14">
        <v>0.20828899999999997</v>
      </c>
      <c r="D591" s="14">
        <v>54.859569999999998</v>
      </c>
      <c r="E591" s="14">
        <v>0.110528</v>
      </c>
      <c r="F591" s="13">
        <v>10.195409999999999</v>
      </c>
      <c r="G591" s="12">
        <f t="shared" si="20"/>
        <v>-44.664159999999995</v>
      </c>
      <c r="H591" s="11">
        <f t="shared" si="21"/>
        <v>-0.81415439457509409</v>
      </c>
    </row>
    <row r="592" spans="1:8" ht="16.5" customHeight="1" x14ac:dyDescent="0.3">
      <c r="A592" s="16">
        <v>5101</v>
      </c>
      <c r="B592" s="15" t="s">
        <v>671</v>
      </c>
      <c r="C592" s="14">
        <v>233.61799999999999</v>
      </c>
      <c r="D592" s="14">
        <v>582.38294999999994</v>
      </c>
      <c r="E592" s="14">
        <v>365.73950000000002</v>
      </c>
      <c r="F592" s="13">
        <v>302.20307000000003</v>
      </c>
      <c r="G592" s="12">
        <f t="shared" si="20"/>
        <v>-280.17987999999991</v>
      </c>
      <c r="H592" s="11">
        <f t="shared" si="21"/>
        <v>-0.48109217483101102</v>
      </c>
    </row>
    <row r="593" spans="1:8" ht="16.5" customHeight="1" x14ac:dyDescent="0.3">
      <c r="A593" s="16">
        <v>5102</v>
      </c>
      <c r="B593" s="15" t="s">
        <v>670</v>
      </c>
      <c r="C593" s="14">
        <v>1.4196</v>
      </c>
      <c r="D593" s="14">
        <v>74.351600000000005</v>
      </c>
      <c r="E593" s="14">
        <v>8.5400000000000004E-2</v>
      </c>
      <c r="F593" s="13">
        <v>3.4334099999999999</v>
      </c>
      <c r="G593" s="12">
        <f t="shared" si="20"/>
        <v>-70.91819000000001</v>
      </c>
      <c r="H593" s="11">
        <f t="shared" si="21"/>
        <v>-0.95382197558626858</v>
      </c>
    </row>
    <row r="594" spans="1:8" ht="16.5" customHeight="1" x14ac:dyDescent="0.3">
      <c r="A594" s="16">
        <v>5103</v>
      </c>
      <c r="B594" s="15" t="s">
        <v>669</v>
      </c>
      <c r="C594" s="14">
        <v>11.744999999999999</v>
      </c>
      <c r="D594" s="14">
        <v>10.02216</v>
      </c>
      <c r="E594" s="14">
        <v>24.82</v>
      </c>
      <c r="F594" s="13">
        <v>21.330580000000001</v>
      </c>
      <c r="G594" s="12">
        <f t="shared" si="20"/>
        <v>11.308420000000002</v>
      </c>
      <c r="H594" s="11">
        <f t="shared" si="21"/>
        <v>1.1283415950254239</v>
      </c>
    </row>
    <row r="595" spans="1:8" ht="16.5" customHeight="1" x14ac:dyDescent="0.3">
      <c r="A595" s="16">
        <v>5104</v>
      </c>
      <c r="B595" s="15" t="s">
        <v>668</v>
      </c>
      <c r="C595" s="14">
        <v>23.027999999999999</v>
      </c>
      <c r="D595" s="14">
        <v>79.788300000000007</v>
      </c>
      <c r="E595" s="14">
        <v>74.204999999999998</v>
      </c>
      <c r="F595" s="13">
        <v>292.05631</v>
      </c>
      <c r="G595" s="12">
        <f t="shared" si="20"/>
        <v>212.26801</v>
      </c>
      <c r="H595" s="11">
        <f t="shared" si="21"/>
        <v>2.6603901825204948</v>
      </c>
    </row>
    <row r="596" spans="1:8" ht="16.5" customHeight="1" x14ac:dyDescent="0.3">
      <c r="A596" s="16">
        <v>5105</v>
      </c>
      <c r="B596" s="15" t="s">
        <v>667</v>
      </c>
      <c r="C596" s="14">
        <v>7.5310800000000002</v>
      </c>
      <c r="D596" s="14">
        <v>38.415169999999996</v>
      </c>
      <c r="E596" s="14">
        <v>11.540469999999999</v>
      </c>
      <c r="F596" s="13">
        <v>24.89228</v>
      </c>
      <c r="G596" s="12">
        <f t="shared" si="20"/>
        <v>-13.522889999999997</v>
      </c>
      <c r="H596" s="11">
        <f t="shared" si="21"/>
        <v>-0.35201952770220718</v>
      </c>
    </row>
    <row r="597" spans="1:8" ht="16.5" customHeight="1" x14ac:dyDescent="0.3">
      <c r="A597" s="16">
        <v>5106</v>
      </c>
      <c r="B597" s="15" t="s">
        <v>666</v>
      </c>
      <c r="C597" s="14">
        <v>15.2957</v>
      </c>
      <c r="D597" s="14">
        <v>97.153649999999999</v>
      </c>
      <c r="E597" s="14">
        <v>43.940959999999997</v>
      </c>
      <c r="F597" s="13">
        <v>94.90558</v>
      </c>
      <c r="G597" s="12">
        <f t="shared" si="20"/>
        <v>-2.2480699999999985</v>
      </c>
      <c r="H597" s="11">
        <f t="shared" si="21"/>
        <v>-2.313932621162456E-2</v>
      </c>
    </row>
    <row r="598" spans="1:8" ht="16.5" customHeight="1" x14ac:dyDescent="0.3">
      <c r="A598" s="16">
        <v>5107</v>
      </c>
      <c r="B598" s="15" t="s">
        <v>665</v>
      </c>
      <c r="C598" s="14">
        <v>6.9294700000000002</v>
      </c>
      <c r="D598" s="14">
        <v>100.99778000000001</v>
      </c>
      <c r="E598" s="14">
        <v>18.90851</v>
      </c>
      <c r="F598" s="13">
        <v>296.90775000000002</v>
      </c>
      <c r="G598" s="12">
        <f t="shared" si="20"/>
        <v>195.90997000000002</v>
      </c>
      <c r="H598" s="11">
        <f t="shared" si="21"/>
        <v>1.9397453092533321</v>
      </c>
    </row>
    <row r="599" spans="1:8" ht="25.5" customHeight="1" x14ac:dyDescent="0.3">
      <c r="A599" s="16">
        <v>5108</v>
      </c>
      <c r="B599" s="15" t="s">
        <v>664</v>
      </c>
      <c r="C599" s="14">
        <v>7.89384</v>
      </c>
      <c r="D599" s="14">
        <v>39.842790000000001</v>
      </c>
      <c r="E599" s="14">
        <v>35.241759999999999</v>
      </c>
      <c r="F599" s="13">
        <v>173.09528</v>
      </c>
      <c r="G599" s="12">
        <f t="shared" si="20"/>
        <v>133.25248999999999</v>
      </c>
      <c r="H599" s="11">
        <f t="shared" si="21"/>
        <v>3.3444568013434801</v>
      </c>
    </row>
    <row r="600" spans="1:8" ht="25.5" customHeight="1" x14ac:dyDescent="0.3">
      <c r="A600" s="16">
        <v>5109</v>
      </c>
      <c r="B600" s="15" t="s">
        <v>663</v>
      </c>
      <c r="C600" s="14">
        <v>3.5859549999999998</v>
      </c>
      <c r="D600" s="14">
        <v>27.10521</v>
      </c>
      <c r="E600" s="14">
        <v>5.549474</v>
      </c>
      <c r="F600" s="13">
        <v>35.978499999999997</v>
      </c>
      <c r="G600" s="12">
        <f t="shared" si="20"/>
        <v>8.8732899999999972</v>
      </c>
      <c r="H600" s="11">
        <f t="shared" si="21"/>
        <v>0.32736473910366298</v>
      </c>
    </row>
    <row r="601" spans="1:8" ht="16.5" customHeight="1" x14ac:dyDescent="0.3">
      <c r="A601" s="16">
        <v>5110</v>
      </c>
      <c r="B601" s="15" t="s">
        <v>662</v>
      </c>
      <c r="C601" s="14">
        <v>0</v>
      </c>
      <c r="D601" s="14">
        <v>0</v>
      </c>
      <c r="E601" s="14">
        <v>0</v>
      </c>
      <c r="F601" s="13">
        <v>0</v>
      </c>
      <c r="G601" s="12">
        <f t="shared" si="20"/>
        <v>0</v>
      </c>
      <c r="H601" s="11" t="str">
        <f t="shared" si="21"/>
        <v/>
      </c>
    </row>
    <row r="602" spans="1:8" ht="16.5" customHeight="1" x14ac:dyDescent="0.3">
      <c r="A602" s="16">
        <v>5111</v>
      </c>
      <c r="B602" s="15" t="s">
        <v>661</v>
      </c>
      <c r="C602" s="14">
        <v>3.9845859999999997</v>
      </c>
      <c r="D602" s="14">
        <v>28.79327</v>
      </c>
      <c r="E602" s="14">
        <v>1.046834</v>
      </c>
      <c r="F602" s="13">
        <v>30.829439999999998</v>
      </c>
      <c r="G602" s="12">
        <f t="shared" si="20"/>
        <v>2.0361699999999985</v>
      </c>
      <c r="H602" s="11">
        <f t="shared" si="21"/>
        <v>7.0716872380247139E-2</v>
      </c>
    </row>
    <row r="603" spans="1:8" ht="25.5" customHeight="1" x14ac:dyDescent="0.3">
      <c r="A603" s="16">
        <v>5112</v>
      </c>
      <c r="B603" s="15" t="s">
        <v>660</v>
      </c>
      <c r="C603" s="14">
        <v>4.7066499999999998</v>
      </c>
      <c r="D603" s="14">
        <v>95.173190000000005</v>
      </c>
      <c r="E603" s="14">
        <v>1.02599</v>
      </c>
      <c r="F603" s="13">
        <v>22.59796</v>
      </c>
      <c r="G603" s="12">
        <f t="shared" si="20"/>
        <v>-72.575230000000005</v>
      </c>
      <c r="H603" s="11">
        <f t="shared" si="21"/>
        <v>-0.76255960318236682</v>
      </c>
    </row>
    <row r="604" spans="1:8" ht="16.5" customHeight="1" x14ac:dyDescent="0.3">
      <c r="A604" s="16">
        <v>5113</v>
      </c>
      <c r="B604" s="15" t="s">
        <v>659</v>
      </c>
      <c r="C604" s="14">
        <v>0</v>
      </c>
      <c r="D604" s="14">
        <v>0</v>
      </c>
      <c r="E604" s="14">
        <v>2.32E-3</v>
      </c>
      <c r="F604" s="13">
        <v>0.35735</v>
      </c>
      <c r="G604" s="12">
        <f t="shared" si="20"/>
        <v>0.35735</v>
      </c>
      <c r="H604" s="11" t="str">
        <f t="shared" si="21"/>
        <v/>
      </c>
    </row>
    <row r="605" spans="1:8" ht="16.5" customHeight="1" x14ac:dyDescent="0.3">
      <c r="A605" s="16">
        <v>5201</v>
      </c>
      <c r="B605" s="15" t="s">
        <v>658</v>
      </c>
      <c r="C605" s="14">
        <v>73.912499999999994</v>
      </c>
      <c r="D605" s="14">
        <v>171.93980999999999</v>
      </c>
      <c r="E605" s="14">
        <v>106.879136</v>
      </c>
      <c r="F605" s="13">
        <v>296.73351000000002</v>
      </c>
      <c r="G605" s="12">
        <f t="shared" si="20"/>
        <v>124.79370000000003</v>
      </c>
      <c r="H605" s="11">
        <f t="shared" si="21"/>
        <v>0.72579875480844158</v>
      </c>
    </row>
    <row r="606" spans="1:8" ht="16.5" customHeight="1" x14ac:dyDescent="0.3">
      <c r="A606" s="16">
        <v>5202</v>
      </c>
      <c r="B606" s="15" t="s">
        <v>657</v>
      </c>
      <c r="C606" s="14">
        <v>251.09120000000001</v>
      </c>
      <c r="D606" s="14">
        <v>357.56353999999999</v>
      </c>
      <c r="E606" s="14">
        <v>156.97229999999999</v>
      </c>
      <c r="F606" s="13">
        <v>239.75067000000001</v>
      </c>
      <c r="G606" s="12">
        <f t="shared" si="20"/>
        <v>-117.81286999999998</v>
      </c>
      <c r="H606" s="11">
        <f t="shared" si="21"/>
        <v>-0.32948792821549977</v>
      </c>
    </row>
    <row r="607" spans="1:8" ht="16.5" customHeight="1" x14ac:dyDescent="0.3">
      <c r="A607" s="16">
        <v>5203</v>
      </c>
      <c r="B607" s="15" t="s">
        <v>656</v>
      </c>
      <c r="C607" s="14">
        <v>1.9794</v>
      </c>
      <c r="D607" s="14">
        <v>7.3650699999999993</v>
      </c>
      <c r="E607" s="14">
        <v>0</v>
      </c>
      <c r="F607" s="13">
        <v>0</v>
      </c>
      <c r="G607" s="12">
        <f t="shared" si="20"/>
        <v>-7.3650699999999993</v>
      </c>
      <c r="H607" s="11">
        <f t="shared" si="21"/>
        <v>-1</v>
      </c>
    </row>
    <row r="608" spans="1:8" ht="16.5" customHeight="1" x14ac:dyDescent="0.3">
      <c r="A608" s="16">
        <v>5204</v>
      </c>
      <c r="B608" s="15" t="s">
        <v>655</v>
      </c>
      <c r="C608" s="14">
        <v>8.5752180000000013</v>
      </c>
      <c r="D608" s="14">
        <v>61.738279999999996</v>
      </c>
      <c r="E608" s="14">
        <v>16.905991</v>
      </c>
      <c r="F608" s="13">
        <v>146.92303000000001</v>
      </c>
      <c r="G608" s="12">
        <f t="shared" si="20"/>
        <v>85.184750000000008</v>
      </c>
      <c r="H608" s="11">
        <f t="shared" si="21"/>
        <v>1.3797719988311954</v>
      </c>
    </row>
    <row r="609" spans="1:8" ht="25.5" customHeight="1" x14ac:dyDescent="0.3">
      <c r="A609" s="16">
        <v>5205</v>
      </c>
      <c r="B609" s="15" t="s">
        <v>654</v>
      </c>
      <c r="C609" s="14">
        <v>1147.1110630000001</v>
      </c>
      <c r="D609" s="14">
        <v>4592.5299699999996</v>
      </c>
      <c r="E609" s="14">
        <v>2428.7081519999997</v>
      </c>
      <c r="F609" s="13">
        <v>8897.1383100000003</v>
      </c>
      <c r="G609" s="12">
        <f t="shared" si="20"/>
        <v>4304.6083400000007</v>
      </c>
      <c r="H609" s="11">
        <f t="shared" si="21"/>
        <v>0.93730653215530368</v>
      </c>
    </row>
    <row r="610" spans="1:8" ht="25.5" customHeight="1" x14ac:dyDescent="0.3">
      <c r="A610" s="16">
        <v>5206</v>
      </c>
      <c r="B610" s="15" t="s">
        <v>653</v>
      </c>
      <c r="C610" s="14">
        <v>1331.18245</v>
      </c>
      <c r="D610" s="14">
        <v>3209.5355800000002</v>
      </c>
      <c r="E610" s="14">
        <v>1674.7807299999999</v>
      </c>
      <c r="F610" s="13">
        <v>3649.54531</v>
      </c>
      <c r="G610" s="12">
        <f t="shared" si="20"/>
        <v>440.00972999999976</v>
      </c>
      <c r="H610" s="11">
        <f t="shared" si="21"/>
        <v>0.13709451695812008</v>
      </c>
    </row>
    <row r="611" spans="1:8" ht="16.5" customHeight="1" x14ac:dyDescent="0.3">
      <c r="A611" s="16">
        <v>5207</v>
      </c>
      <c r="B611" s="15" t="s">
        <v>652</v>
      </c>
      <c r="C611" s="14">
        <v>2.1925330000000001</v>
      </c>
      <c r="D611" s="14">
        <v>40.408110000000001</v>
      </c>
      <c r="E611" s="14">
        <v>2.6826720000000002</v>
      </c>
      <c r="F611" s="13">
        <v>138.02000000000001</v>
      </c>
      <c r="G611" s="12">
        <f t="shared" si="20"/>
        <v>97.611890000000017</v>
      </c>
      <c r="H611" s="11">
        <f t="shared" si="21"/>
        <v>2.4156509670954671</v>
      </c>
    </row>
    <row r="612" spans="1:8" ht="25.5" customHeight="1" x14ac:dyDescent="0.3">
      <c r="A612" s="16">
        <v>5208</v>
      </c>
      <c r="B612" s="15" t="s">
        <v>651</v>
      </c>
      <c r="C612" s="14">
        <v>987.57025499999997</v>
      </c>
      <c r="D612" s="14">
        <v>6002.0245700000005</v>
      </c>
      <c r="E612" s="14">
        <v>1807.5950930000001</v>
      </c>
      <c r="F612" s="13">
        <v>10089.669619999999</v>
      </c>
      <c r="G612" s="12">
        <f t="shared" si="20"/>
        <v>4087.6450499999983</v>
      </c>
      <c r="H612" s="11">
        <f t="shared" si="21"/>
        <v>0.68104437133285478</v>
      </c>
    </row>
    <row r="613" spans="1:8" ht="25.5" customHeight="1" x14ac:dyDescent="0.3">
      <c r="A613" s="16">
        <v>5209</v>
      </c>
      <c r="B613" s="15" t="s">
        <v>650</v>
      </c>
      <c r="C613" s="14">
        <v>204.15364000000002</v>
      </c>
      <c r="D613" s="14">
        <v>1098.8469499999999</v>
      </c>
      <c r="E613" s="14">
        <v>675.08436800000004</v>
      </c>
      <c r="F613" s="13">
        <v>3380.0456099999997</v>
      </c>
      <c r="G613" s="12">
        <f t="shared" si="20"/>
        <v>2281.19866</v>
      </c>
      <c r="H613" s="11">
        <f t="shared" si="21"/>
        <v>2.0759930761968266</v>
      </c>
    </row>
    <row r="614" spans="1:8" ht="25.5" customHeight="1" x14ac:dyDescent="0.3">
      <c r="A614" s="16">
        <v>5210</v>
      </c>
      <c r="B614" s="15" t="s">
        <v>649</v>
      </c>
      <c r="C614" s="14">
        <v>52.557082999999999</v>
      </c>
      <c r="D614" s="14">
        <v>389.25984000000005</v>
      </c>
      <c r="E614" s="14">
        <v>23.387348999999997</v>
      </c>
      <c r="F614" s="13">
        <v>160.07065</v>
      </c>
      <c r="G614" s="12">
        <f t="shared" si="20"/>
        <v>-229.18919000000005</v>
      </c>
      <c r="H614" s="11">
        <f t="shared" si="21"/>
        <v>-0.58878200741181008</v>
      </c>
    </row>
    <row r="615" spans="1:8" ht="25.5" customHeight="1" x14ac:dyDescent="0.3">
      <c r="A615" s="16">
        <v>5211</v>
      </c>
      <c r="B615" s="15" t="s">
        <v>648</v>
      </c>
      <c r="C615" s="14">
        <v>211.95837400000002</v>
      </c>
      <c r="D615" s="14">
        <v>1207.51008</v>
      </c>
      <c r="E615" s="14">
        <v>857.95716200000004</v>
      </c>
      <c r="F615" s="13">
        <v>5642.7571900000003</v>
      </c>
      <c r="G615" s="12">
        <f t="shared" si="20"/>
        <v>4435.2471100000002</v>
      </c>
      <c r="H615" s="11">
        <f t="shared" si="21"/>
        <v>3.6730518307557318</v>
      </c>
    </row>
    <row r="616" spans="1:8" ht="16.5" customHeight="1" x14ac:dyDescent="0.3">
      <c r="A616" s="16">
        <v>5212</v>
      </c>
      <c r="B616" s="15" t="s">
        <v>647</v>
      </c>
      <c r="C616" s="14">
        <v>28.509271000000002</v>
      </c>
      <c r="D616" s="14">
        <v>145.93412000000001</v>
      </c>
      <c r="E616" s="14">
        <v>45.53228</v>
      </c>
      <c r="F616" s="13">
        <v>196.04604999999998</v>
      </c>
      <c r="G616" s="12">
        <f t="shared" si="20"/>
        <v>50.111929999999973</v>
      </c>
      <c r="H616" s="11">
        <f t="shared" si="21"/>
        <v>0.34338734491974854</v>
      </c>
    </row>
    <row r="617" spans="1:8" ht="16.5" customHeight="1" x14ac:dyDescent="0.3">
      <c r="A617" s="16">
        <v>5301</v>
      </c>
      <c r="B617" s="15" t="s">
        <v>646</v>
      </c>
      <c r="C617" s="14">
        <v>0.34358999999999995</v>
      </c>
      <c r="D617" s="14">
        <v>2.70614</v>
      </c>
      <c r="E617" s="14">
        <v>14.15</v>
      </c>
      <c r="F617" s="13">
        <v>62.165169999999996</v>
      </c>
      <c r="G617" s="12">
        <f t="shared" si="20"/>
        <v>59.459029999999998</v>
      </c>
      <c r="H617" s="11">
        <f t="shared" si="21"/>
        <v>21.971897241088783</v>
      </c>
    </row>
    <row r="618" spans="1:8" ht="25.5" customHeight="1" x14ac:dyDescent="0.3">
      <c r="A618" s="16">
        <v>5302</v>
      </c>
      <c r="B618" s="15" t="s">
        <v>645</v>
      </c>
      <c r="C618" s="14">
        <v>19.72204</v>
      </c>
      <c r="D618" s="14">
        <v>13.131549999999999</v>
      </c>
      <c r="E618" s="14">
        <v>0</v>
      </c>
      <c r="F618" s="13">
        <v>0</v>
      </c>
      <c r="G618" s="12">
        <f t="shared" si="20"/>
        <v>-13.131549999999999</v>
      </c>
      <c r="H618" s="11">
        <f t="shared" si="21"/>
        <v>-1</v>
      </c>
    </row>
    <row r="619" spans="1:8" ht="25.5" customHeight="1" x14ac:dyDescent="0.3">
      <c r="A619" s="16">
        <v>5303</v>
      </c>
      <c r="B619" s="15" t="s">
        <v>644</v>
      </c>
      <c r="C619" s="14">
        <v>0</v>
      </c>
      <c r="D619" s="14">
        <v>0</v>
      </c>
      <c r="E619" s="14">
        <v>2.6979999999999999E-3</v>
      </c>
      <c r="F619" s="13">
        <v>2.094E-2</v>
      </c>
      <c r="G619" s="12">
        <f t="shared" si="20"/>
        <v>2.094E-2</v>
      </c>
      <c r="H619" s="11" t="str">
        <f t="shared" si="21"/>
        <v/>
      </c>
    </row>
    <row r="620" spans="1:8" ht="25.5" customHeight="1" x14ac:dyDescent="0.3">
      <c r="A620" s="16">
        <v>5304</v>
      </c>
      <c r="B620" s="15" t="s">
        <v>643</v>
      </c>
      <c r="C620" s="14">
        <v>0</v>
      </c>
      <c r="D620" s="14">
        <v>0</v>
      </c>
      <c r="E620" s="14">
        <v>0</v>
      </c>
      <c r="F620" s="13">
        <v>0</v>
      </c>
      <c r="G620" s="12">
        <f t="shared" si="20"/>
        <v>0</v>
      </c>
      <c r="H620" s="11" t="str">
        <f t="shared" si="21"/>
        <v/>
      </c>
    </row>
    <row r="621" spans="1:8" ht="25.5" customHeight="1" x14ac:dyDescent="0.3">
      <c r="A621" s="16">
        <v>5305</v>
      </c>
      <c r="B621" s="15" t="s">
        <v>642</v>
      </c>
      <c r="C621" s="14">
        <v>34.45232</v>
      </c>
      <c r="D621" s="14">
        <v>105.7496</v>
      </c>
      <c r="E621" s="14">
        <v>0.28704000000000002</v>
      </c>
      <c r="F621" s="13">
        <v>2.9234800000000001</v>
      </c>
      <c r="G621" s="12">
        <f t="shared" si="20"/>
        <v>-102.82612</v>
      </c>
      <c r="H621" s="11">
        <f t="shared" si="21"/>
        <v>-0.972354694485842</v>
      </c>
    </row>
    <row r="622" spans="1:8" ht="16.5" customHeight="1" x14ac:dyDescent="0.3">
      <c r="A622" s="16">
        <v>5306</v>
      </c>
      <c r="B622" s="15" t="s">
        <v>641</v>
      </c>
      <c r="C622" s="14">
        <v>0.5256900000000001</v>
      </c>
      <c r="D622" s="14">
        <v>7.9381899999999996</v>
      </c>
      <c r="E622" s="14">
        <v>2.49281</v>
      </c>
      <c r="F622" s="13">
        <v>32.392600000000002</v>
      </c>
      <c r="G622" s="12">
        <f t="shared" si="20"/>
        <v>24.454410000000003</v>
      </c>
      <c r="H622" s="11">
        <f t="shared" si="21"/>
        <v>3.080602757051671</v>
      </c>
    </row>
    <row r="623" spans="1:8" ht="25.5" customHeight="1" x14ac:dyDescent="0.3">
      <c r="A623" s="16">
        <v>5307</v>
      </c>
      <c r="B623" s="15" t="s">
        <v>640</v>
      </c>
      <c r="C623" s="14">
        <v>344.32991999999996</v>
      </c>
      <c r="D623" s="14">
        <v>625.00165000000004</v>
      </c>
      <c r="E623" s="14">
        <v>925.92074000000002</v>
      </c>
      <c r="F623" s="13">
        <v>1353.2768500000002</v>
      </c>
      <c r="G623" s="12">
        <f t="shared" si="20"/>
        <v>728.27520000000015</v>
      </c>
      <c r="H623" s="11">
        <f t="shared" si="21"/>
        <v>1.1652372437736767</v>
      </c>
    </row>
    <row r="624" spans="1:8" ht="25.5" customHeight="1" x14ac:dyDescent="0.3">
      <c r="A624" s="16">
        <v>5308</v>
      </c>
      <c r="B624" s="15" t="s">
        <v>639</v>
      </c>
      <c r="C624" s="14">
        <v>26.926506</v>
      </c>
      <c r="D624" s="14">
        <v>160.49229</v>
      </c>
      <c r="E624" s="14">
        <v>28.798668000000003</v>
      </c>
      <c r="F624" s="13">
        <v>150.71601999999999</v>
      </c>
      <c r="G624" s="12">
        <f t="shared" si="20"/>
        <v>-9.7762700000000109</v>
      </c>
      <c r="H624" s="11">
        <f t="shared" si="21"/>
        <v>-6.0914265725786648E-2</v>
      </c>
    </row>
    <row r="625" spans="1:8" ht="16.5" customHeight="1" x14ac:dyDescent="0.3">
      <c r="A625" s="16">
        <v>5309</v>
      </c>
      <c r="B625" s="15" t="s">
        <v>638</v>
      </c>
      <c r="C625" s="14">
        <v>67.953509999999994</v>
      </c>
      <c r="D625" s="14">
        <v>830.00009999999997</v>
      </c>
      <c r="E625" s="14">
        <v>143.442305</v>
      </c>
      <c r="F625" s="13">
        <v>1959.90057</v>
      </c>
      <c r="G625" s="12">
        <f t="shared" si="20"/>
        <v>1129.90047</v>
      </c>
      <c r="H625" s="11">
        <f t="shared" si="21"/>
        <v>1.3613257034547346</v>
      </c>
    </row>
    <row r="626" spans="1:8" ht="25.5" customHeight="1" x14ac:dyDescent="0.3">
      <c r="A626" s="16">
        <v>5310</v>
      </c>
      <c r="B626" s="15" t="s">
        <v>637</v>
      </c>
      <c r="C626" s="14">
        <v>41.12124</v>
      </c>
      <c r="D626" s="14">
        <v>109.58194999999999</v>
      </c>
      <c r="E626" s="14">
        <v>54.307430000000004</v>
      </c>
      <c r="F626" s="13">
        <v>195.49632</v>
      </c>
      <c r="G626" s="12">
        <f t="shared" si="20"/>
        <v>85.914370000000005</v>
      </c>
      <c r="H626" s="11">
        <f t="shared" si="21"/>
        <v>0.78401935720253213</v>
      </c>
    </row>
    <row r="627" spans="1:8" ht="25.5" customHeight="1" x14ac:dyDescent="0.3">
      <c r="A627" s="16">
        <v>5311</v>
      </c>
      <c r="B627" s="15" t="s">
        <v>636</v>
      </c>
      <c r="C627" s="14">
        <v>9.0209999999999999E-2</v>
      </c>
      <c r="D627" s="14">
        <v>1.2071099999999999</v>
      </c>
      <c r="E627" s="14">
        <v>6.520999999999999E-2</v>
      </c>
      <c r="F627" s="13">
        <v>2.6087600000000002</v>
      </c>
      <c r="G627" s="12">
        <f t="shared" si="20"/>
        <v>1.4016500000000003</v>
      </c>
      <c r="H627" s="11">
        <f t="shared" si="21"/>
        <v>1.1611617831017889</v>
      </c>
    </row>
    <row r="628" spans="1:8" ht="16.5" customHeight="1" x14ac:dyDescent="0.3">
      <c r="A628" s="16">
        <v>5401</v>
      </c>
      <c r="B628" s="15" t="s">
        <v>635</v>
      </c>
      <c r="C628" s="14">
        <v>310.48819700000001</v>
      </c>
      <c r="D628" s="14">
        <v>1247.55834</v>
      </c>
      <c r="E628" s="14">
        <v>583.64093980000098</v>
      </c>
      <c r="F628" s="13">
        <v>2993.5509099999999</v>
      </c>
      <c r="G628" s="12">
        <f t="shared" si="20"/>
        <v>1745.9925699999999</v>
      </c>
      <c r="H628" s="11">
        <f t="shared" si="21"/>
        <v>1.3995277928245022</v>
      </c>
    </row>
    <row r="629" spans="1:8" ht="16.5" customHeight="1" x14ac:dyDescent="0.3">
      <c r="A629" s="16">
        <v>5402</v>
      </c>
      <c r="B629" s="15" t="s">
        <v>634</v>
      </c>
      <c r="C629" s="14">
        <v>2625.6718209999999</v>
      </c>
      <c r="D629" s="14">
        <v>7934.75665999999</v>
      </c>
      <c r="E629" s="14">
        <v>5107.681278</v>
      </c>
      <c r="F629" s="13">
        <v>12909.667170000001</v>
      </c>
      <c r="G629" s="12">
        <f t="shared" si="20"/>
        <v>4974.9105100000106</v>
      </c>
      <c r="H629" s="11">
        <f t="shared" si="21"/>
        <v>0.62697707354771193</v>
      </c>
    </row>
    <row r="630" spans="1:8" ht="16.5" customHeight="1" x14ac:dyDescent="0.3">
      <c r="A630" s="16">
        <v>5403</v>
      </c>
      <c r="B630" s="15" t="s">
        <v>633</v>
      </c>
      <c r="C630" s="14">
        <v>149.94153</v>
      </c>
      <c r="D630" s="14">
        <v>767.13883999999996</v>
      </c>
      <c r="E630" s="14">
        <v>211.13798</v>
      </c>
      <c r="F630" s="13">
        <v>1638.2322900000001</v>
      </c>
      <c r="G630" s="12">
        <f t="shared" si="20"/>
        <v>871.09345000000019</v>
      </c>
      <c r="H630" s="11">
        <f t="shared" si="21"/>
        <v>1.1355095122025112</v>
      </c>
    </row>
    <row r="631" spans="1:8" ht="16.5" customHeight="1" x14ac:dyDescent="0.3">
      <c r="A631" s="16">
        <v>5404</v>
      </c>
      <c r="B631" s="15" t="s">
        <v>632</v>
      </c>
      <c r="C631" s="14">
        <v>357.44008000000002</v>
      </c>
      <c r="D631" s="14">
        <v>644.31073000000004</v>
      </c>
      <c r="E631" s="14">
        <v>601.10535955</v>
      </c>
      <c r="F631" s="13">
        <v>1403.24235</v>
      </c>
      <c r="G631" s="12">
        <f t="shared" si="20"/>
        <v>758.93161999999995</v>
      </c>
      <c r="H631" s="11">
        <f t="shared" si="21"/>
        <v>1.1778969131865924</v>
      </c>
    </row>
    <row r="632" spans="1:8" ht="16.5" customHeight="1" x14ac:dyDescent="0.3">
      <c r="A632" s="16">
        <v>5405</v>
      </c>
      <c r="B632" s="15" t="s">
        <v>631</v>
      </c>
      <c r="C632" s="14">
        <v>144.07599999999999</v>
      </c>
      <c r="D632" s="14">
        <v>630.39949000000001</v>
      </c>
      <c r="E632" s="14">
        <v>124.497</v>
      </c>
      <c r="F632" s="13">
        <v>1070.0607600000001</v>
      </c>
      <c r="G632" s="12">
        <f t="shared" si="20"/>
        <v>439.66127000000006</v>
      </c>
      <c r="H632" s="11">
        <f t="shared" si="21"/>
        <v>0.69743278186979507</v>
      </c>
    </row>
    <row r="633" spans="1:8" ht="25.5" customHeight="1" x14ac:dyDescent="0.3">
      <c r="A633" s="16">
        <v>5406</v>
      </c>
      <c r="B633" s="15" t="s">
        <v>630</v>
      </c>
      <c r="C633" s="14">
        <v>1.586435</v>
      </c>
      <c r="D633" s="14">
        <v>6.43065</v>
      </c>
      <c r="E633" s="14">
        <v>4.0077090000000002</v>
      </c>
      <c r="F633" s="13">
        <v>15.29603</v>
      </c>
      <c r="G633" s="12">
        <f t="shared" si="20"/>
        <v>8.86538</v>
      </c>
      <c r="H633" s="11">
        <f t="shared" si="21"/>
        <v>1.3786133594582197</v>
      </c>
    </row>
    <row r="634" spans="1:8" ht="16.5" customHeight="1" x14ac:dyDescent="0.3">
      <c r="A634" s="16">
        <v>5407</v>
      </c>
      <c r="B634" s="15" t="s">
        <v>629</v>
      </c>
      <c r="C634" s="14">
        <v>3471.1398859999999</v>
      </c>
      <c r="D634" s="14">
        <v>13634.60209</v>
      </c>
      <c r="E634" s="14">
        <v>7416.8824977999893</v>
      </c>
      <c r="F634" s="13">
        <v>34760.787880000003</v>
      </c>
      <c r="G634" s="12">
        <f t="shared" si="20"/>
        <v>21126.185790000003</v>
      </c>
      <c r="H634" s="11">
        <f t="shared" si="21"/>
        <v>1.5494537831430035</v>
      </c>
    </row>
    <row r="635" spans="1:8" ht="16.5" customHeight="1" x14ac:dyDescent="0.3">
      <c r="A635" s="16">
        <v>5408</v>
      </c>
      <c r="B635" s="15" t="s">
        <v>628</v>
      </c>
      <c r="C635" s="14">
        <v>5.3703419999999999</v>
      </c>
      <c r="D635" s="14">
        <v>103.74334</v>
      </c>
      <c r="E635" s="14">
        <v>1.8005229999999999</v>
      </c>
      <c r="F635" s="13">
        <v>45.381749999999997</v>
      </c>
      <c r="G635" s="12">
        <f t="shared" si="20"/>
        <v>-58.361590000000007</v>
      </c>
      <c r="H635" s="11">
        <f t="shared" si="21"/>
        <v>-0.56255746151993957</v>
      </c>
    </row>
    <row r="636" spans="1:8" ht="16.5" customHeight="1" x14ac:dyDescent="0.3">
      <c r="A636" s="16">
        <v>5501</v>
      </c>
      <c r="B636" s="15" t="s">
        <v>627</v>
      </c>
      <c r="C636" s="14">
        <v>0</v>
      </c>
      <c r="D636" s="14">
        <v>0</v>
      </c>
      <c r="E636" s="14">
        <v>3.5338000000000001E-2</v>
      </c>
      <c r="F636" s="13">
        <v>1.09419</v>
      </c>
      <c r="G636" s="12">
        <f t="shared" si="20"/>
        <v>1.09419</v>
      </c>
      <c r="H636" s="11" t="str">
        <f t="shared" si="21"/>
        <v/>
      </c>
    </row>
    <row r="637" spans="1:8" ht="16.5" customHeight="1" x14ac:dyDescent="0.3">
      <c r="A637" s="16">
        <v>5502</v>
      </c>
      <c r="B637" s="15" t="s">
        <v>626</v>
      </c>
      <c r="C637" s="14">
        <v>2164.7577000000001</v>
      </c>
      <c r="D637" s="14">
        <v>10529.216179999999</v>
      </c>
      <c r="E637" s="14">
        <v>2224.9784</v>
      </c>
      <c r="F637" s="13">
        <v>15046.662350000001</v>
      </c>
      <c r="G637" s="12">
        <f t="shared" si="20"/>
        <v>4517.4461700000011</v>
      </c>
      <c r="H637" s="11">
        <f t="shared" si="21"/>
        <v>0.42903916994132807</v>
      </c>
    </row>
    <row r="638" spans="1:8" ht="16.5" customHeight="1" x14ac:dyDescent="0.3">
      <c r="A638" s="16">
        <v>5503</v>
      </c>
      <c r="B638" s="15" t="s">
        <v>625</v>
      </c>
      <c r="C638" s="14">
        <v>3536.8355849999998</v>
      </c>
      <c r="D638" s="14">
        <v>6689.5419800000009</v>
      </c>
      <c r="E638" s="14">
        <v>5306.6438600000001</v>
      </c>
      <c r="F638" s="13">
        <v>9897.7607200000002</v>
      </c>
      <c r="G638" s="12">
        <f t="shared" si="20"/>
        <v>3208.2187399999993</v>
      </c>
      <c r="H638" s="11">
        <f t="shared" si="21"/>
        <v>0.479587204862716</v>
      </c>
    </row>
    <row r="639" spans="1:8" ht="16.5" customHeight="1" x14ac:dyDescent="0.3">
      <c r="A639" s="16">
        <v>5504</v>
      </c>
      <c r="B639" s="15" t="s">
        <v>624</v>
      </c>
      <c r="C639" s="14">
        <v>158.4178</v>
      </c>
      <c r="D639" s="14">
        <v>431.98228999999998</v>
      </c>
      <c r="E639" s="14">
        <v>44.383569999999999</v>
      </c>
      <c r="F639" s="13">
        <v>125.02561999999999</v>
      </c>
      <c r="G639" s="12">
        <f t="shared" si="20"/>
        <v>-306.95666999999997</v>
      </c>
      <c r="H639" s="11">
        <f t="shared" si="21"/>
        <v>-0.71057697758859506</v>
      </c>
    </row>
    <row r="640" spans="1:8" ht="16.5" customHeight="1" x14ac:dyDescent="0.3">
      <c r="A640" s="16">
        <v>5505</v>
      </c>
      <c r="B640" s="15" t="s">
        <v>623</v>
      </c>
      <c r="C640" s="14">
        <v>313.47960799999998</v>
      </c>
      <c r="D640" s="14">
        <v>245.08313000000001</v>
      </c>
      <c r="E640" s="14">
        <v>5615.7155400000001</v>
      </c>
      <c r="F640" s="13">
        <v>5220.74935</v>
      </c>
      <c r="G640" s="12">
        <f t="shared" si="20"/>
        <v>4975.6662200000001</v>
      </c>
      <c r="H640" s="11">
        <f t="shared" si="21"/>
        <v>20.30195313728856</v>
      </c>
    </row>
    <row r="641" spans="1:8" ht="16.5" customHeight="1" x14ac:dyDescent="0.3">
      <c r="A641" s="16">
        <v>5506</v>
      </c>
      <c r="B641" s="15" t="s">
        <v>622</v>
      </c>
      <c r="C641" s="14">
        <v>0</v>
      </c>
      <c r="D641" s="14">
        <v>0</v>
      </c>
      <c r="E641" s="14">
        <v>144.7647</v>
      </c>
      <c r="F641" s="13">
        <v>70.78900999999999</v>
      </c>
      <c r="G641" s="12">
        <f t="shared" si="20"/>
        <v>70.78900999999999</v>
      </c>
      <c r="H641" s="11" t="str">
        <f t="shared" si="21"/>
        <v/>
      </c>
    </row>
    <row r="642" spans="1:8" ht="16.5" customHeight="1" x14ac:dyDescent="0.3">
      <c r="A642" s="16">
        <v>5507</v>
      </c>
      <c r="B642" s="15" t="s">
        <v>621</v>
      </c>
      <c r="C642" s="14">
        <v>0</v>
      </c>
      <c r="D642" s="14">
        <v>0</v>
      </c>
      <c r="E642" s="14">
        <v>0</v>
      </c>
      <c r="F642" s="13">
        <v>0</v>
      </c>
      <c r="G642" s="12">
        <f t="shared" si="20"/>
        <v>0</v>
      </c>
      <c r="H642" s="11" t="str">
        <f t="shared" si="21"/>
        <v/>
      </c>
    </row>
    <row r="643" spans="1:8" ht="25.5" customHeight="1" x14ac:dyDescent="0.3">
      <c r="A643" s="16">
        <v>5508</v>
      </c>
      <c r="B643" s="15" t="s">
        <v>620</v>
      </c>
      <c r="C643" s="14">
        <v>153.38468799999998</v>
      </c>
      <c r="D643" s="14">
        <v>583.09788000000003</v>
      </c>
      <c r="E643" s="14">
        <v>441.514093</v>
      </c>
      <c r="F643" s="13">
        <v>1636.7003</v>
      </c>
      <c r="G643" s="12">
        <f t="shared" si="20"/>
        <v>1053.6024199999999</v>
      </c>
      <c r="H643" s="11">
        <f t="shared" si="21"/>
        <v>1.8069049059139091</v>
      </c>
    </row>
    <row r="644" spans="1:8" ht="25.5" customHeight="1" x14ac:dyDescent="0.3">
      <c r="A644" s="16">
        <v>5509</v>
      </c>
      <c r="B644" s="15" t="s">
        <v>619</v>
      </c>
      <c r="C644" s="14">
        <v>1520.0455039999999</v>
      </c>
      <c r="D644" s="14">
        <v>4291.1815500000002</v>
      </c>
      <c r="E644" s="14">
        <v>2224.962074</v>
      </c>
      <c r="F644" s="13">
        <v>7196.5295400000005</v>
      </c>
      <c r="G644" s="12">
        <f t="shared" si="20"/>
        <v>2905.3479900000002</v>
      </c>
      <c r="H644" s="11">
        <f t="shared" si="21"/>
        <v>0.67705082065334665</v>
      </c>
    </row>
    <row r="645" spans="1:8" ht="25.5" customHeight="1" x14ac:dyDescent="0.3">
      <c r="A645" s="16">
        <v>5510</v>
      </c>
      <c r="B645" s="15" t="s">
        <v>618</v>
      </c>
      <c r="C645" s="14">
        <v>32.445630000000001</v>
      </c>
      <c r="D645" s="14">
        <v>167.3425</v>
      </c>
      <c r="E645" s="14">
        <v>61.387279999999997</v>
      </c>
      <c r="F645" s="13">
        <v>339.75290000000001</v>
      </c>
      <c r="G645" s="12">
        <f t="shared" si="20"/>
        <v>172.41040000000001</v>
      </c>
      <c r="H645" s="11">
        <f t="shared" si="21"/>
        <v>1.0302845959633686</v>
      </c>
    </row>
    <row r="646" spans="1:8" ht="25.5" customHeight="1" x14ac:dyDescent="0.3">
      <c r="A646" s="16">
        <v>5511</v>
      </c>
      <c r="B646" s="15" t="s">
        <v>617</v>
      </c>
      <c r="C646" s="14">
        <v>157.538668</v>
      </c>
      <c r="D646" s="14">
        <v>600.95097999999996</v>
      </c>
      <c r="E646" s="14">
        <v>352.60750000000002</v>
      </c>
      <c r="F646" s="13">
        <v>1379.35941</v>
      </c>
      <c r="G646" s="12">
        <f t="shared" si="20"/>
        <v>778.40843000000007</v>
      </c>
      <c r="H646" s="11">
        <f t="shared" si="21"/>
        <v>1.2952943849097311</v>
      </c>
    </row>
    <row r="647" spans="1:8" ht="25.5" customHeight="1" x14ac:dyDescent="0.3">
      <c r="A647" s="16">
        <v>5512</v>
      </c>
      <c r="B647" s="15" t="s">
        <v>616</v>
      </c>
      <c r="C647" s="14">
        <v>10.032363</v>
      </c>
      <c r="D647" s="14">
        <v>124.71697999999999</v>
      </c>
      <c r="E647" s="14">
        <v>8.4906269999999999</v>
      </c>
      <c r="F647" s="13">
        <v>200.5958</v>
      </c>
      <c r="G647" s="12">
        <f t="shared" ref="G647:G710" si="22">F647-D647</f>
        <v>75.878820000000005</v>
      </c>
      <c r="H647" s="11">
        <f t="shared" ref="H647:H710" si="23">IF(D647&lt;&gt;0,G647/D647,"")</f>
        <v>0.6084080932684548</v>
      </c>
    </row>
    <row r="648" spans="1:8" ht="25.5" customHeight="1" x14ac:dyDescent="0.3">
      <c r="A648" s="16">
        <v>5513</v>
      </c>
      <c r="B648" s="15" t="s">
        <v>615</v>
      </c>
      <c r="C648" s="14">
        <v>1152.8064899999999</v>
      </c>
      <c r="D648" s="14">
        <v>4630.1507199999996</v>
      </c>
      <c r="E648" s="14">
        <v>2883.4099879999999</v>
      </c>
      <c r="F648" s="13">
        <v>11248.08058</v>
      </c>
      <c r="G648" s="12">
        <f t="shared" si="22"/>
        <v>6617.9298600000002</v>
      </c>
      <c r="H648" s="11">
        <f t="shared" si="23"/>
        <v>1.4293119728076586</v>
      </c>
    </row>
    <row r="649" spans="1:8" ht="25.5" customHeight="1" x14ac:dyDescent="0.3">
      <c r="A649" s="16">
        <v>5514</v>
      </c>
      <c r="B649" s="15" t="s">
        <v>614</v>
      </c>
      <c r="C649" s="14">
        <v>317.12388900000002</v>
      </c>
      <c r="D649" s="14">
        <v>1628.2939099999999</v>
      </c>
      <c r="E649" s="14">
        <v>414.46819699999998</v>
      </c>
      <c r="F649" s="13">
        <v>2958.4401899999998</v>
      </c>
      <c r="G649" s="12">
        <f t="shared" si="22"/>
        <v>1330.1462799999999</v>
      </c>
      <c r="H649" s="11">
        <f t="shared" si="23"/>
        <v>0.81689569176120058</v>
      </c>
    </row>
    <row r="650" spans="1:8" ht="16.5" customHeight="1" x14ac:dyDescent="0.3">
      <c r="A650" s="16">
        <v>5515</v>
      </c>
      <c r="B650" s="15" t="s">
        <v>613</v>
      </c>
      <c r="C650" s="14">
        <v>178.45888300000001</v>
      </c>
      <c r="D650" s="14">
        <v>727.80340000000001</v>
      </c>
      <c r="E650" s="14">
        <v>251.39214000000001</v>
      </c>
      <c r="F650" s="13">
        <v>1216.4718</v>
      </c>
      <c r="G650" s="12">
        <f t="shared" si="22"/>
        <v>488.66840000000002</v>
      </c>
      <c r="H650" s="11">
        <f t="shared" si="23"/>
        <v>0.6714291249532498</v>
      </c>
    </row>
    <row r="651" spans="1:8" ht="16.5" customHeight="1" x14ac:dyDescent="0.3">
      <c r="A651" s="16">
        <v>5516</v>
      </c>
      <c r="B651" s="15" t="s">
        <v>612</v>
      </c>
      <c r="C651" s="14">
        <v>51.527059999999999</v>
      </c>
      <c r="D651" s="14">
        <v>614.72190000000001</v>
      </c>
      <c r="E651" s="14">
        <v>17.545316</v>
      </c>
      <c r="F651" s="13">
        <v>188.42992000000001</v>
      </c>
      <c r="G651" s="12">
        <f t="shared" si="22"/>
        <v>-426.29197999999997</v>
      </c>
      <c r="H651" s="11">
        <f t="shared" si="23"/>
        <v>-0.69347127538485287</v>
      </c>
    </row>
    <row r="652" spans="1:8" ht="16.5" customHeight="1" x14ac:dyDescent="0.3">
      <c r="A652" s="16">
        <v>5601</v>
      </c>
      <c r="B652" s="15" t="s">
        <v>611</v>
      </c>
      <c r="C652" s="14">
        <v>1070.1244871000001</v>
      </c>
      <c r="D652" s="14">
        <v>9588.2525000000005</v>
      </c>
      <c r="E652" s="14">
        <v>1451.0273822000001</v>
      </c>
      <c r="F652" s="13">
        <v>19985.273239999999</v>
      </c>
      <c r="G652" s="12">
        <f t="shared" si="22"/>
        <v>10397.020739999998</v>
      </c>
      <c r="H652" s="11">
        <f t="shared" si="23"/>
        <v>1.0843499104763874</v>
      </c>
    </row>
    <row r="653" spans="1:8" ht="16.5" customHeight="1" x14ac:dyDescent="0.3">
      <c r="A653" s="16">
        <v>5602</v>
      </c>
      <c r="B653" s="15" t="s">
        <v>610</v>
      </c>
      <c r="C653" s="14">
        <v>230.57731460000002</v>
      </c>
      <c r="D653" s="14">
        <v>631.77049</v>
      </c>
      <c r="E653" s="14">
        <v>321.50209699999999</v>
      </c>
      <c r="F653" s="13">
        <v>1196.8798300000001</v>
      </c>
      <c r="G653" s="12">
        <f t="shared" si="22"/>
        <v>565.10934000000009</v>
      </c>
      <c r="H653" s="11">
        <f t="shared" si="23"/>
        <v>0.89448517926185522</v>
      </c>
    </row>
    <row r="654" spans="1:8" ht="16.5" customHeight="1" x14ac:dyDescent="0.3">
      <c r="A654" s="16">
        <v>5603</v>
      </c>
      <c r="B654" s="15" t="s">
        <v>609</v>
      </c>
      <c r="C654" s="14">
        <v>4071.574631</v>
      </c>
      <c r="D654" s="14">
        <v>13083.76151</v>
      </c>
      <c r="E654" s="14">
        <v>5396.44380043</v>
      </c>
      <c r="F654" s="13">
        <v>17767.123929999998</v>
      </c>
      <c r="G654" s="12">
        <f t="shared" si="22"/>
        <v>4683.3624199999977</v>
      </c>
      <c r="H654" s="11">
        <f t="shared" si="23"/>
        <v>0.35795229196286366</v>
      </c>
    </row>
    <row r="655" spans="1:8" ht="16.5" customHeight="1" x14ac:dyDescent="0.3">
      <c r="A655" s="16">
        <v>5604</v>
      </c>
      <c r="B655" s="15" t="s">
        <v>608</v>
      </c>
      <c r="C655" s="14">
        <v>68.304124999999999</v>
      </c>
      <c r="D655" s="14">
        <v>427.42234000000002</v>
      </c>
      <c r="E655" s="14">
        <v>122.97887900000001</v>
      </c>
      <c r="F655" s="13">
        <v>775.21821999999997</v>
      </c>
      <c r="G655" s="12">
        <f t="shared" si="22"/>
        <v>347.79587999999995</v>
      </c>
      <c r="H655" s="11">
        <f t="shared" si="23"/>
        <v>0.81370543243013438</v>
      </c>
    </row>
    <row r="656" spans="1:8" ht="25.5" customHeight="1" x14ac:dyDescent="0.3">
      <c r="A656" s="16">
        <v>5605</v>
      </c>
      <c r="B656" s="15" t="s">
        <v>607</v>
      </c>
      <c r="C656" s="14">
        <v>2.8523330000000002</v>
      </c>
      <c r="D656" s="14">
        <v>29.68918</v>
      </c>
      <c r="E656" s="14">
        <v>4.7438599999999997</v>
      </c>
      <c r="F656" s="13">
        <v>62.218919999999997</v>
      </c>
      <c r="G656" s="12">
        <f t="shared" si="22"/>
        <v>32.529739999999997</v>
      </c>
      <c r="H656" s="11">
        <f t="shared" si="23"/>
        <v>1.0956766067638108</v>
      </c>
    </row>
    <row r="657" spans="1:8" ht="25.5" customHeight="1" x14ac:dyDescent="0.3">
      <c r="A657" s="16">
        <v>5606</v>
      </c>
      <c r="B657" s="15" t="s">
        <v>606</v>
      </c>
      <c r="C657" s="14">
        <v>40.958866</v>
      </c>
      <c r="D657" s="14">
        <v>408.63285999999999</v>
      </c>
      <c r="E657" s="14">
        <v>33.030650000000001</v>
      </c>
      <c r="F657" s="13">
        <v>356.01175999999998</v>
      </c>
      <c r="G657" s="12">
        <f t="shared" si="22"/>
        <v>-52.621100000000013</v>
      </c>
      <c r="H657" s="11">
        <f t="shared" si="23"/>
        <v>-0.12877354014065343</v>
      </c>
    </row>
    <row r="658" spans="1:8" ht="16.5" customHeight="1" x14ac:dyDescent="0.3">
      <c r="A658" s="16">
        <v>5607</v>
      </c>
      <c r="B658" s="15" t="s">
        <v>605</v>
      </c>
      <c r="C658" s="14">
        <v>820.50439740000002</v>
      </c>
      <c r="D658" s="14">
        <v>2278.6742100000001</v>
      </c>
      <c r="E658" s="14">
        <v>762.04092600000001</v>
      </c>
      <c r="F658" s="13">
        <v>2441.0668100000003</v>
      </c>
      <c r="G658" s="12">
        <f t="shared" si="22"/>
        <v>162.39260000000013</v>
      </c>
      <c r="H658" s="11">
        <f t="shared" si="23"/>
        <v>7.1266264956761902E-2</v>
      </c>
    </row>
    <row r="659" spans="1:8" ht="16.5" customHeight="1" x14ac:dyDescent="0.3">
      <c r="A659" s="16">
        <v>5608</v>
      </c>
      <c r="B659" s="15" t="s">
        <v>604</v>
      </c>
      <c r="C659" s="14">
        <v>291.11282400000005</v>
      </c>
      <c r="D659" s="14">
        <v>988.30020999999908</v>
      </c>
      <c r="E659" s="14">
        <v>309.06175500000001</v>
      </c>
      <c r="F659" s="13">
        <v>1019.03812</v>
      </c>
      <c r="G659" s="12">
        <f t="shared" si="22"/>
        <v>30.737910000000966</v>
      </c>
      <c r="H659" s="11">
        <f t="shared" si="23"/>
        <v>3.1101794463851216E-2</v>
      </c>
    </row>
    <row r="660" spans="1:8" ht="16.5" customHeight="1" x14ac:dyDescent="0.3">
      <c r="A660" s="16">
        <v>5609</v>
      </c>
      <c r="B660" s="15" t="s">
        <v>603</v>
      </c>
      <c r="C660" s="14">
        <v>55.1847499</v>
      </c>
      <c r="D660" s="14">
        <v>315.37221999999997</v>
      </c>
      <c r="E660" s="14">
        <v>123.68705800000001</v>
      </c>
      <c r="F660" s="13">
        <v>693.36867000000007</v>
      </c>
      <c r="G660" s="12">
        <f t="shared" si="22"/>
        <v>377.9964500000001</v>
      </c>
      <c r="H660" s="11">
        <f t="shared" si="23"/>
        <v>1.1985724360883787</v>
      </c>
    </row>
    <row r="661" spans="1:8" ht="16.5" customHeight="1" x14ac:dyDescent="0.3">
      <c r="A661" s="16">
        <v>5701</v>
      </c>
      <c r="B661" s="15" t="s">
        <v>602</v>
      </c>
      <c r="C661" s="14">
        <v>0.15197999999999998</v>
      </c>
      <c r="D661" s="14">
        <v>1.38849</v>
      </c>
      <c r="E661" s="14">
        <v>5.2999999999999999E-2</v>
      </c>
      <c r="F661" s="13">
        <v>1.43492</v>
      </c>
      <c r="G661" s="12">
        <f t="shared" si="22"/>
        <v>4.6429999999999971E-2</v>
      </c>
      <c r="H661" s="11">
        <f t="shared" si="23"/>
        <v>3.3439203739313909E-2</v>
      </c>
    </row>
    <row r="662" spans="1:8" ht="25.5" customHeight="1" x14ac:dyDescent="0.3">
      <c r="A662" s="16">
        <v>5702</v>
      </c>
      <c r="B662" s="15" t="s">
        <v>601</v>
      </c>
      <c r="C662" s="14">
        <v>440.21499329999995</v>
      </c>
      <c r="D662" s="14">
        <v>1384.8534500000001</v>
      </c>
      <c r="E662" s="14">
        <v>898.27498609998906</v>
      </c>
      <c r="F662" s="13">
        <v>2756.30593000001</v>
      </c>
      <c r="G662" s="12">
        <f t="shared" si="22"/>
        <v>1371.4524800000099</v>
      </c>
      <c r="H662" s="11">
        <f t="shared" si="23"/>
        <v>0.99032318546053366</v>
      </c>
    </row>
    <row r="663" spans="1:8" ht="16.5" customHeight="1" x14ac:dyDescent="0.3">
      <c r="A663" s="16">
        <v>5703</v>
      </c>
      <c r="B663" s="15" t="s">
        <v>600</v>
      </c>
      <c r="C663" s="14">
        <v>1139.9893367999998</v>
      </c>
      <c r="D663" s="14">
        <v>4034.7750599999999</v>
      </c>
      <c r="E663" s="14">
        <v>1639.3122581</v>
      </c>
      <c r="F663" s="13">
        <v>5383.9617300000009</v>
      </c>
      <c r="G663" s="12">
        <f t="shared" si="22"/>
        <v>1349.186670000001</v>
      </c>
      <c r="H663" s="11">
        <f t="shared" si="23"/>
        <v>0.33438956321892227</v>
      </c>
    </row>
    <row r="664" spans="1:8" ht="25.5" customHeight="1" x14ac:dyDescent="0.3">
      <c r="A664" s="16">
        <v>5704</v>
      </c>
      <c r="B664" s="15" t="s">
        <v>599</v>
      </c>
      <c r="C664" s="14">
        <v>226.1960775</v>
      </c>
      <c r="D664" s="14">
        <v>497.71890000000002</v>
      </c>
      <c r="E664" s="14">
        <v>365.97938099999999</v>
      </c>
      <c r="F664" s="13">
        <v>836.82197999999994</v>
      </c>
      <c r="G664" s="12">
        <f t="shared" si="22"/>
        <v>339.10307999999992</v>
      </c>
      <c r="H664" s="11">
        <f t="shared" si="23"/>
        <v>0.68131445279654823</v>
      </c>
    </row>
    <row r="665" spans="1:8" ht="16.5" customHeight="1" x14ac:dyDescent="0.3">
      <c r="A665" s="16">
        <v>5705</v>
      </c>
      <c r="B665" s="15" t="s">
        <v>598</v>
      </c>
      <c r="C665" s="14">
        <v>320.359695329999</v>
      </c>
      <c r="D665" s="14">
        <v>1085.4127100000001</v>
      </c>
      <c r="E665" s="14">
        <v>332.00383595</v>
      </c>
      <c r="F665" s="13">
        <v>1251.0253</v>
      </c>
      <c r="G665" s="12">
        <f t="shared" si="22"/>
        <v>165.61258999999995</v>
      </c>
      <c r="H665" s="11">
        <f t="shared" si="23"/>
        <v>0.15258029362858663</v>
      </c>
    </row>
    <row r="666" spans="1:8" ht="16.5" customHeight="1" x14ac:dyDescent="0.3">
      <c r="A666" s="16">
        <v>5801</v>
      </c>
      <c r="B666" s="15" t="s">
        <v>597</v>
      </c>
      <c r="C666" s="14">
        <v>90.871179999999995</v>
      </c>
      <c r="D666" s="14">
        <v>616.72369999999898</v>
      </c>
      <c r="E666" s="14">
        <v>257.30518000000001</v>
      </c>
      <c r="F666" s="13">
        <v>1752.1525200000001</v>
      </c>
      <c r="G666" s="12">
        <f t="shared" si="22"/>
        <v>1135.428820000001</v>
      </c>
      <c r="H666" s="11">
        <f t="shared" si="23"/>
        <v>1.8410656506309111</v>
      </c>
    </row>
    <row r="667" spans="1:8" ht="25.5" customHeight="1" x14ac:dyDescent="0.3">
      <c r="A667" s="16">
        <v>5802</v>
      </c>
      <c r="B667" s="15" t="s">
        <v>596</v>
      </c>
      <c r="C667" s="14">
        <v>8.1454300000000011</v>
      </c>
      <c r="D667" s="14">
        <v>55.494769999999995</v>
      </c>
      <c r="E667" s="14">
        <v>91.802390000000003</v>
      </c>
      <c r="F667" s="13">
        <v>517.33456000000001</v>
      </c>
      <c r="G667" s="12">
        <f t="shared" si="22"/>
        <v>461.83978999999999</v>
      </c>
      <c r="H667" s="11">
        <f t="shared" si="23"/>
        <v>8.3222218958651428</v>
      </c>
    </row>
    <row r="668" spans="1:8" ht="16.5" customHeight="1" x14ac:dyDescent="0.3">
      <c r="A668" s="16">
        <v>5803</v>
      </c>
      <c r="B668" s="15" t="s">
        <v>595</v>
      </c>
      <c r="C668" s="14">
        <v>33.957370000000004</v>
      </c>
      <c r="D668" s="14">
        <v>252.92966000000001</v>
      </c>
      <c r="E668" s="14">
        <v>3.0683600000000002</v>
      </c>
      <c r="F668" s="13">
        <v>22.41572</v>
      </c>
      <c r="G668" s="12">
        <f t="shared" si="22"/>
        <v>-230.51394000000002</v>
      </c>
      <c r="H668" s="11">
        <f t="shared" si="23"/>
        <v>-0.9113756765418497</v>
      </c>
    </row>
    <row r="669" spans="1:8" ht="16.5" customHeight="1" x14ac:dyDescent="0.3">
      <c r="A669" s="16">
        <v>5804</v>
      </c>
      <c r="B669" s="15" t="s">
        <v>594</v>
      </c>
      <c r="C669" s="14">
        <v>457.96114699999998</v>
      </c>
      <c r="D669" s="14">
        <v>2691.9762500000002</v>
      </c>
      <c r="E669" s="14">
        <v>603.83524499999999</v>
      </c>
      <c r="F669" s="13">
        <v>4009.6574999999998</v>
      </c>
      <c r="G669" s="12">
        <f t="shared" si="22"/>
        <v>1317.6812499999996</v>
      </c>
      <c r="H669" s="11">
        <f t="shared" si="23"/>
        <v>0.48948472335147813</v>
      </c>
    </row>
    <row r="670" spans="1:8" ht="16.5" customHeight="1" x14ac:dyDescent="0.3">
      <c r="A670" s="16">
        <v>5805</v>
      </c>
      <c r="B670" s="15" t="s">
        <v>593</v>
      </c>
      <c r="C670" s="14">
        <v>8.4999999999999995E-4</v>
      </c>
      <c r="D670" s="14">
        <v>6.1200000000000004E-3</v>
      </c>
      <c r="E670" s="14">
        <v>7.0099999999999997E-3</v>
      </c>
      <c r="F670" s="13">
        <v>5.0479999999999997E-2</v>
      </c>
      <c r="G670" s="12">
        <f t="shared" si="22"/>
        <v>4.4359999999999997E-2</v>
      </c>
      <c r="H670" s="11">
        <f t="shared" si="23"/>
        <v>7.2483660130718945</v>
      </c>
    </row>
    <row r="671" spans="1:8" ht="16.5" customHeight="1" x14ac:dyDescent="0.3">
      <c r="A671" s="16">
        <v>5806</v>
      </c>
      <c r="B671" s="15" t="s">
        <v>592</v>
      </c>
      <c r="C671" s="14">
        <v>528.53565510000101</v>
      </c>
      <c r="D671" s="14">
        <v>3357.11393</v>
      </c>
      <c r="E671" s="14">
        <v>1029.1807412999999</v>
      </c>
      <c r="F671" s="13">
        <v>7167.3506500000003</v>
      </c>
      <c r="G671" s="12">
        <f t="shared" si="22"/>
        <v>3810.2367200000003</v>
      </c>
      <c r="H671" s="11">
        <f t="shared" si="23"/>
        <v>1.1349739089730566</v>
      </c>
    </row>
    <row r="672" spans="1:8" ht="16.5" customHeight="1" x14ac:dyDescent="0.3">
      <c r="A672" s="16">
        <v>5807</v>
      </c>
      <c r="B672" s="15" t="s">
        <v>591</v>
      </c>
      <c r="C672" s="14">
        <v>12.629108799999999</v>
      </c>
      <c r="D672" s="14">
        <v>179.36707999999999</v>
      </c>
      <c r="E672" s="14">
        <v>31.766317999999998</v>
      </c>
      <c r="F672" s="13">
        <v>310.05109000000004</v>
      </c>
      <c r="G672" s="12">
        <f t="shared" si="22"/>
        <v>130.68401000000006</v>
      </c>
      <c r="H672" s="11">
        <f t="shared" si="23"/>
        <v>0.72858414152697404</v>
      </c>
    </row>
    <row r="673" spans="1:8" ht="25.5" customHeight="1" x14ac:dyDescent="0.3">
      <c r="A673" s="16">
        <v>5808</v>
      </c>
      <c r="B673" s="15" t="s">
        <v>590</v>
      </c>
      <c r="C673" s="14">
        <v>62.412056</v>
      </c>
      <c r="D673" s="14">
        <v>553.34925999999996</v>
      </c>
      <c r="E673" s="14">
        <v>117.68026399999999</v>
      </c>
      <c r="F673" s="13">
        <v>1153.24614</v>
      </c>
      <c r="G673" s="12">
        <f t="shared" si="22"/>
        <v>599.89688000000001</v>
      </c>
      <c r="H673" s="11">
        <f t="shared" si="23"/>
        <v>1.0841197835883978</v>
      </c>
    </row>
    <row r="674" spans="1:8" ht="16.5" customHeight="1" x14ac:dyDescent="0.3">
      <c r="A674" s="16">
        <v>5809</v>
      </c>
      <c r="B674" s="15" t="s">
        <v>589</v>
      </c>
      <c r="C674" s="14">
        <v>0</v>
      </c>
      <c r="D674" s="14">
        <v>0</v>
      </c>
      <c r="E674" s="14">
        <v>0</v>
      </c>
      <c r="F674" s="13">
        <v>0</v>
      </c>
      <c r="G674" s="12">
        <f t="shared" si="22"/>
        <v>0</v>
      </c>
      <c r="H674" s="11" t="str">
        <f t="shared" si="23"/>
        <v/>
      </c>
    </row>
    <row r="675" spans="1:8" ht="16.5" customHeight="1" x14ac:dyDescent="0.3">
      <c r="A675" s="16">
        <v>5810</v>
      </c>
      <c r="B675" s="15" t="s">
        <v>588</v>
      </c>
      <c r="C675" s="14">
        <v>8.5069240000000015</v>
      </c>
      <c r="D675" s="14">
        <v>313.35285999999996</v>
      </c>
      <c r="E675" s="14">
        <v>14.386348</v>
      </c>
      <c r="F675" s="13">
        <v>230.72910999999999</v>
      </c>
      <c r="G675" s="12">
        <f t="shared" si="22"/>
        <v>-82.623749999999973</v>
      </c>
      <c r="H675" s="11">
        <f t="shared" si="23"/>
        <v>-0.26367638706089991</v>
      </c>
    </row>
    <row r="676" spans="1:8" ht="16.5" customHeight="1" x14ac:dyDescent="0.3">
      <c r="A676" s="16">
        <v>5811</v>
      </c>
      <c r="B676" s="15" t="s">
        <v>587</v>
      </c>
      <c r="C676" s="14">
        <v>300.70490699999999</v>
      </c>
      <c r="D676" s="14">
        <v>1635.3193899999999</v>
      </c>
      <c r="E676" s="14">
        <v>388.97855400000003</v>
      </c>
      <c r="F676" s="13">
        <v>2677.8762299999999</v>
      </c>
      <c r="G676" s="12">
        <f t="shared" si="22"/>
        <v>1042.55684</v>
      </c>
      <c r="H676" s="11">
        <f t="shared" si="23"/>
        <v>0.63752490576168119</v>
      </c>
    </row>
    <row r="677" spans="1:8" ht="16.5" customHeight="1" x14ac:dyDescent="0.3">
      <c r="A677" s="16">
        <v>5901</v>
      </c>
      <c r="B677" s="15" t="s">
        <v>586</v>
      </c>
      <c r="C677" s="14">
        <v>72.965430999999995</v>
      </c>
      <c r="D677" s="14">
        <v>432.35750999999999</v>
      </c>
      <c r="E677" s="14">
        <v>244.45348000000001</v>
      </c>
      <c r="F677" s="13">
        <v>1359.4604899999999</v>
      </c>
      <c r="G677" s="12">
        <f t="shared" si="22"/>
        <v>927.10297999999989</v>
      </c>
      <c r="H677" s="11">
        <f t="shared" si="23"/>
        <v>2.1442971581550645</v>
      </c>
    </row>
    <row r="678" spans="1:8" ht="16.5" customHeight="1" x14ac:dyDescent="0.3">
      <c r="A678" s="16">
        <v>5902</v>
      </c>
      <c r="B678" s="15" t="s">
        <v>585</v>
      </c>
      <c r="C678" s="14">
        <v>423.34184999999997</v>
      </c>
      <c r="D678" s="14">
        <v>2240.3370099999997</v>
      </c>
      <c r="E678" s="14">
        <v>648.29610000000002</v>
      </c>
      <c r="F678" s="13">
        <v>3890.2273399999999</v>
      </c>
      <c r="G678" s="12">
        <f t="shared" si="22"/>
        <v>1649.8903300000002</v>
      </c>
      <c r="H678" s="11">
        <f t="shared" si="23"/>
        <v>0.736447383869269</v>
      </c>
    </row>
    <row r="679" spans="1:8" ht="16.5" customHeight="1" x14ac:dyDescent="0.3">
      <c r="A679" s="16">
        <v>5903</v>
      </c>
      <c r="B679" s="15" t="s">
        <v>584</v>
      </c>
      <c r="C679" s="14">
        <v>1777.8782512999999</v>
      </c>
      <c r="D679" s="14">
        <v>10004.31393</v>
      </c>
      <c r="E679" s="14">
        <v>3980.68669829999</v>
      </c>
      <c r="F679" s="13">
        <v>19668.188630000001</v>
      </c>
      <c r="G679" s="12">
        <f t="shared" si="22"/>
        <v>9663.8747000000003</v>
      </c>
      <c r="H679" s="11">
        <f t="shared" si="23"/>
        <v>0.96597075697723533</v>
      </c>
    </row>
    <row r="680" spans="1:8" ht="16.5" customHeight="1" x14ac:dyDescent="0.3">
      <c r="A680" s="16">
        <v>5904</v>
      </c>
      <c r="B680" s="15" t="s">
        <v>583</v>
      </c>
      <c r="C680" s="14">
        <v>250.63551500000003</v>
      </c>
      <c r="D680" s="14">
        <v>513.76531999999997</v>
      </c>
      <c r="E680" s="14">
        <v>28.727205999999999</v>
      </c>
      <c r="F680" s="13">
        <v>80.390350000000012</v>
      </c>
      <c r="G680" s="12">
        <f t="shared" si="22"/>
        <v>-433.37496999999996</v>
      </c>
      <c r="H680" s="11">
        <f t="shared" si="23"/>
        <v>-0.84352709910431478</v>
      </c>
    </row>
    <row r="681" spans="1:8" ht="16.5" customHeight="1" x14ac:dyDescent="0.3">
      <c r="A681" s="16">
        <v>5905</v>
      </c>
      <c r="B681" s="15" t="s">
        <v>582</v>
      </c>
      <c r="C681" s="14">
        <v>0.51527099999999992</v>
      </c>
      <c r="D681" s="14">
        <v>2.5864699999999998</v>
      </c>
      <c r="E681" s="14">
        <v>2.4109400000000001</v>
      </c>
      <c r="F681" s="13">
        <v>11775.067660000001</v>
      </c>
      <c r="G681" s="12">
        <f t="shared" si="22"/>
        <v>11772.48119</v>
      </c>
      <c r="H681" s="11">
        <f t="shared" si="23"/>
        <v>4551.5630144559964</v>
      </c>
    </row>
    <row r="682" spans="1:8" ht="16.5" customHeight="1" x14ac:dyDescent="0.3">
      <c r="A682" s="16">
        <v>5906</v>
      </c>
      <c r="B682" s="15" t="s">
        <v>581</v>
      </c>
      <c r="C682" s="14">
        <v>348.021187</v>
      </c>
      <c r="D682" s="14">
        <v>3855.2786000000001</v>
      </c>
      <c r="E682" s="14">
        <v>332.68740650000001</v>
      </c>
      <c r="F682" s="13">
        <v>4286.4792300000008</v>
      </c>
      <c r="G682" s="12">
        <f t="shared" si="22"/>
        <v>431.20063000000073</v>
      </c>
      <c r="H682" s="11">
        <f t="shared" si="23"/>
        <v>0.11184681439105354</v>
      </c>
    </row>
    <row r="683" spans="1:8" ht="16.5" customHeight="1" x14ac:dyDescent="0.3">
      <c r="A683" s="16">
        <v>5907</v>
      </c>
      <c r="B683" s="15" t="s">
        <v>580</v>
      </c>
      <c r="C683" s="14">
        <v>43.651215999999998</v>
      </c>
      <c r="D683" s="14">
        <v>291.70947999999999</v>
      </c>
      <c r="E683" s="14">
        <v>45.445598199999999</v>
      </c>
      <c r="F683" s="13">
        <v>421.52647999999999</v>
      </c>
      <c r="G683" s="12">
        <f t="shared" si="22"/>
        <v>129.81700000000001</v>
      </c>
      <c r="H683" s="11">
        <f t="shared" si="23"/>
        <v>0.44502153306776321</v>
      </c>
    </row>
    <row r="684" spans="1:8" ht="16.5" customHeight="1" x14ac:dyDescent="0.3">
      <c r="A684" s="16">
        <v>5908</v>
      </c>
      <c r="B684" s="15" t="s">
        <v>579</v>
      </c>
      <c r="C684" s="14">
        <v>0.45785999999999999</v>
      </c>
      <c r="D684" s="14">
        <v>15.482799999999999</v>
      </c>
      <c r="E684" s="14">
        <v>1.4757639999999999</v>
      </c>
      <c r="F684" s="13">
        <v>49.81953</v>
      </c>
      <c r="G684" s="12">
        <f t="shared" si="22"/>
        <v>34.336730000000003</v>
      </c>
      <c r="H684" s="11">
        <f t="shared" si="23"/>
        <v>2.2177338724261766</v>
      </c>
    </row>
    <row r="685" spans="1:8" ht="16.5" customHeight="1" x14ac:dyDescent="0.3">
      <c r="A685" s="16">
        <v>5909</v>
      </c>
      <c r="B685" s="15" t="s">
        <v>578</v>
      </c>
      <c r="C685" s="14">
        <v>178.11041299999999</v>
      </c>
      <c r="D685" s="14">
        <v>759.57956000000001</v>
      </c>
      <c r="E685" s="14">
        <v>152.43650299999999</v>
      </c>
      <c r="F685" s="13">
        <v>580.69231000000002</v>
      </c>
      <c r="G685" s="12">
        <f t="shared" si="22"/>
        <v>-178.88724999999999</v>
      </c>
      <c r="H685" s="11">
        <f t="shared" si="23"/>
        <v>-0.23550824616712959</v>
      </c>
    </row>
    <row r="686" spans="1:8" ht="16.5" customHeight="1" x14ac:dyDescent="0.3">
      <c r="A686" s="16">
        <v>5910</v>
      </c>
      <c r="B686" s="15" t="s">
        <v>577</v>
      </c>
      <c r="C686" s="14">
        <v>53.466587240000003</v>
      </c>
      <c r="D686" s="14">
        <v>942.96063000000004</v>
      </c>
      <c r="E686" s="14">
        <v>56.809581000000001</v>
      </c>
      <c r="F686" s="13">
        <v>1314.9087299999999</v>
      </c>
      <c r="G686" s="12">
        <f t="shared" si="22"/>
        <v>371.94809999999984</v>
      </c>
      <c r="H686" s="11">
        <f t="shared" si="23"/>
        <v>0.39444711493416201</v>
      </c>
    </row>
    <row r="687" spans="1:8" ht="16.5" customHeight="1" x14ac:dyDescent="0.3">
      <c r="A687" s="16">
        <v>5911</v>
      </c>
      <c r="B687" s="15" t="s">
        <v>576</v>
      </c>
      <c r="C687" s="14">
        <v>161.00181953999999</v>
      </c>
      <c r="D687" s="14">
        <v>4052.9360999999899</v>
      </c>
      <c r="E687" s="14">
        <v>207.11723641400002</v>
      </c>
      <c r="F687" s="13">
        <v>4653.4147000000003</v>
      </c>
      <c r="G687" s="12">
        <f t="shared" si="22"/>
        <v>600.47860000001037</v>
      </c>
      <c r="H687" s="11">
        <f t="shared" si="23"/>
        <v>0.14815891126435768</v>
      </c>
    </row>
    <row r="688" spans="1:8" ht="16.5" customHeight="1" x14ac:dyDescent="0.3">
      <c r="A688" s="16">
        <v>6001</v>
      </c>
      <c r="B688" s="15" t="s">
        <v>575</v>
      </c>
      <c r="C688" s="14">
        <v>1517.7056559999999</v>
      </c>
      <c r="D688" s="14">
        <v>4793.7823699999999</v>
      </c>
      <c r="E688" s="14">
        <v>1725.6675069999999</v>
      </c>
      <c r="F688" s="13">
        <v>8346.6167799999894</v>
      </c>
      <c r="G688" s="12">
        <f t="shared" si="22"/>
        <v>3552.8344099999895</v>
      </c>
      <c r="H688" s="11">
        <f t="shared" si="23"/>
        <v>0.74113385543615939</v>
      </c>
    </row>
    <row r="689" spans="1:8" ht="25.5" customHeight="1" x14ac:dyDescent="0.3">
      <c r="A689" s="16">
        <v>6002</v>
      </c>
      <c r="B689" s="15" t="s">
        <v>574</v>
      </c>
      <c r="C689" s="14">
        <v>21.307155999999999</v>
      </c>
      <c r="D689" s="14">
        <v>316.85583000000003</v>
      </c>
      <c r="E689" s="14">
        <v>125.942932</v>
      </c>
      <c r="F689" s="13">
        <v>1070.6938</v>
      </c>
      <c r="G689" s="12">
        <f t="shared" si="22"/>
        <v>753.83797000000004</v>
      </c>
      <c r="H689" s="11">
        <f t="shared" si="23"/>
        <v>2.3791197719164581</v>
      </c>
    </row>
    <row r="690" spans="1:8" ht="25.5" customHeight="1" x14ac:dyDescent="0.3">
      <c r="A690" s="16">
        <v>6003</v>
      </c>
      <c r="B690" s="15" t="s">
        <v>573</v>
      </c>
      <c r="C690" s="14">
        <v>21.458365000000001</v>
      </c>
      <c r="D690" s="14">
        <v>254.03452999999999</v>
      </c>
      <c r="E690" s="14">
        <v>32.268932</v>
      </c>
      <c r="F690" s="13">
        <v>244.65690000000001</v>
      </c>
      <c r="G690" s="12">
        <f t="shared" si="22"/>
        <v>-9.3776299999999821</v>
      </c>
      <c r="H690" s="11">
        <f t="shared" si="23"/>
        <v>-3.6914784773550202E-2</v>
      </c>
    </row>
    <row r="691" spans="1:8" ht="25.5" customHeight="1" x14ac:dyDescent="0.3">
      <c r="A691" s="16">
        <v>6004</v>
      </c>
      <c r="B691" s="15" t="s">
        <v>572</v>
      </c>
      <c r="C691" s="14">
        <v>1790.0733479999999</v>
      </c>
      <c r="D691" s="14">
        <v>6031.7292500000003</v>
      </c>
      <c r="E691" s="14">
        <v>3141.0938919999999</v>
      </c>
      <c r="F691" s="13">
        <v>15116.431</v>
      </c>
      <c r="G691" s="12">
        <f t="shared" si="22"/>
        <v>9084.7017500000002</v>
      </c>
      <c r="H691" s="11">
        <f t="shared" si="23"/>
        <v>1.5061521121824226</v>
      </c>
    </row>
    <row r="692" spans="1:8" ht="16.5" customHeight="1" x14ac:dyDescent="0.3">
      <c r="A692" s="16">
        <v>6005</v>
      </c>
      <c r="B692" s="15" t="s">
        <v>571</v>
      </c>
      <c r="C692" s="14">
        <v>1475.405117</v>
      </c>
      <c r="D692" s="14">
        <v>7030.47109</v>
      </c>
      <c r="E692" s="14">
        <v>1825.3108219999999</v>
      </c>
      <c r="F692" s="13">
        <v>9036.3160000000007</v>
      </c>
      <c r="G692" s="12">
        <f t="shared" si="22"/>
        <v>2005.8449100000007</v>
      </c>
      <c r="H692" s="11">
        <f t="shared" si="23"/>
        <v>0.28530732639709933</v>
      </c>
    </row>
    <row r="693" spans="1:8" ht="16.5" customHeight="1" x14ac:dyDescent="0.3">
      <c r="A693" s="16">
        <v>6006</v>
      </c>
      <c r="B693" s="15" t="s">
        <v>570</v>
      </c>
      <c r="C693" s="14">
        <v>5213.3431923999997</v>
      </c>
      <c r="D693" s="14">
        <v>19721.839090000001</v>
      </c>
      <c r="E693" s="14">
        <v>10198.532084</v>
      </c>
      <c r="F693" s="13">
        <v>43397.872029999999</v>
      </c>
      <c r="G693" s="12">
        <f t="shared" si="22"/>
        <v>23676.032939999997</v>
      </c>
      <c r="H693" s="11">
        <f t="shared" si="23"/>
        <v>1.2004982310196912</v>
      </c>
    </row>
    <row r="694" spans="1:8" ht="25.5" customHeight="1" x14ac:dyDescent="0.3">
      <c r="A694" s="16">
        <v>6101</v>
      </c>
      <c r="B694" s="15" t="s">
        <v>569</v>
      </c>
      <c r="C694" s="14">
        <v>36.397057999999994</v>
      </c>
      <c r="D694" s="14">
        <v>792.42701999999997</v>
      </c>
      <c r="E694" s="14">
        <v>60.307357999999901</v>
      </c>
      <c r="F694" s="13">
        <v>1596.8851200000001</v>
      </c>
      <c r="G694" s="12">
        <f t="shared" si="22"/>
        <v>804.45810000000017</v>
      </c>
      <c r="H694" s="11">
        <f t="shared" si="23"/>
        <v>1.0151825716392158</v>
      </c>
    </row>
    <row r="695" spans="1:8" ht="16.5" customHeight="1" x14ac:dyDescent="0.3">
      <c r="A695" s="16">
        <v>6102</v>
      </c>
      <c r="B695" s="15" t="s">
        <v>568</v>
      </c>
      <c r="C695" s="14">
        <v>66.677693000000104</v>
      </c>
      <c r="D695" s="14">
        <v>1041.8579300000001</v>
      </c>
      <c r="E695" s="14">
        <v>36.667019999999994</v>
      </c>
      <c r="F695" s="13">
        <v>686.13753000000008</v>
      </c>
      <c r="G695" s="12">
        <f t="shared" si="22"/>
        <v>-355.72040000000004</v>
      </c>
      <c r="H695" s="11">
        <f t="shared" si="23"/>
        <v>-0.34142889328490306</v>
      </c>
    </row>
    <row r="696" spans="1:8" ht="25.5" customHeight="1" x14ac:dyDescent="0.3">
      <c r="A696" s="16">
        <v>6103</v>
      </c>
      <c r="B696" s="15" t="s">
        <v>567</v>
      </c>
      <c r="C696" s="14">
        <v>317.20427758</v>
      </c>
      <c r="D696" s="14">
        <v>5963.4991899999904</v>
      </c>
      <c r="E696" s="14">
        <v>628.010503200004</v>
      </c>
      <c r="F696" s="13">
        <v>11738.882740000001</v>
      </c>
      <c r="G696" s="12">
        <f t="shared" si="22"/>
        <v>5775.3835500000105</v>
      </c>
      <c r="H696" s="11">
        <f t="shared" si="23"/>
        <v>0.96845549332589409</v>
      </c>
    </row>
    <row r="697" spans="1:8" ht="16.5" customHeight="1" x14ac:dyDescent="0.3">
      <c r="A697" s="16">
        <v>6104</v>
      </c>
      <c r="B697" s="15" t="s">
        <v>566</v>
      </c>
      <c r="C697" s="14">
        <v>494.581919220001</v>
      </c>
      <c r="D697" s="14">
        <v>8701.4007599999695</v>
      </c>
      <c r="E697" s="14">
        <v>944.98614258000498</v>
      </c>
      <c r="F697" s="13">
        <v>14168.667079999999</v>
      </c>
      <c r="G697" s="12">
        <f t="shared" si="22"/>
        <v>5467.2663200000297</v>
      </c>
      <c r="H697" s="11">
        <f t="shared" si="23"/>
        <v>0.62832025219811261</v>
      </c>
    </row>
    <row r="698" spans="1:8" ht="16.5" customHeight="1" x14ac:dyDescent="0.3">
      <c r="A698" s="16">
        <v>6105</v>
      </c>
      <c r="B698" s="15" t="s">
        <v>565</v>
      </c>
      <c r="C698" s="14">
        <v>72.602625000000103</v>
      </c>
      <c r="D698" s="14">
        <v>1672.0956100000001</v>
      </c>
      <c r="E698" s="14">
        <v>129.24695700000001</v>
      </c>
      <c r="F698" s="13">
        <v>3384.7636000000002</v>
      </c>
      <c r="G698" s="12">
        <f t="shared" si="22"/>
        <v>1712.6679900000001</v>
      </c>
      <c r="H698" s="11">
        <f t="shared" si="23"/>
        <v>1.024264390001</v>
      </c>
    </row>
    <row r="699" spans="1:8" ht="16.5" customHeight="1" x14ac:dyDescent="0.3">
      <c r="A699" s="16">
        <v>6106</v>
      </c>
      <c r="B699" s="15" t="s">
        <v>564</v>
      </c>
      <c r="C699" s="14">
        <v>40.823209000000006</v>
      </c>
      <c r="D699" s="14">
        <v>1041.15201</v>
      </c>
      <c r="E699" s="14">
        <v>112.54962070000001</v>
      </c>
      <c r="F699" s="13">
        <v>2782.6853099999998</v>
      </c>
      <c r="G699" s="12">
        <f t="shared" si="22"/>
        <v>1741.5332999999998</v>
      </c>
      <c r="H699" s="11">
        <f t="shared" si="23"/>
        <v>1.6726983987669579</v>
      </c>
    </row>
    <row r="700" spans="1:8" ht="16.5" customHeight="1" x14ac:dyDescent="0.3">
      <c r="A700" s="16">
        <v>6107</v>
      </c>
      <c r="B700" s="15" t="s">
        <v>563</v>
      </c>
      <c r="C700" s="14">
        <v>222.36652236</v>
      </c>
      <c r="D700" s="14">
        <v>3298.9897400000004</v>
      </c>
      <c r="E700" s="14">
        <v>397.72334389999997</v>
      </c>
      <c r="F700" s="13">
        <v>5956.9107599999907</v>
      </c>
      <c r="G700" s="12">
        <f t="shared" si="22"/>
        <v>2657.9210199999902</v>
      </c>
      <c r="H700" s="11">
        <f t="shared" si="23"/>
        <v>0.80567726166980735</v>
      </c>
    </row>
    <row r="701" spans="1:8" ht="16.5" customHeight="1" x14ac:dyDescent="0.3">
      <c r="A701" s="16">
        <v>6108</v>
      </c>
      <c r="B701" s="15" t="s">
        <v>562</v>
      </c>
      <c r="C701" s="14">
        <v>377.73636131999899</v>
      </c>
      <c r="D701" s="14">
        <v>5461.8770599999907</v>
      </c>
      <c r="E701" s="14">
        <v>736.46322300000202</v>
      </c>
      <c r="F701" s="13">
        <v>8843.6003799999889</v>
      </c>
      <c r="G701" s="12">
        <f t="shared" si="22"/>
        <v>3381.7233199999982</v>
      </c>
      <c r="H701" s="11">
        <f t="shared" si="23"/>
        <v>0.61915039149563067</v>
      </c>
    </row>
    <row r="702" spans="1:8" ht="16.5" customHeight="1" x14ac:dyDescent="0.3">
      <c r="A702" s="16">
        <v>6109</v>
      </c>
      <c r="B702" s="15" t="s">
        <v>561</v>
      </c>
      <c r="C702" s="14">
        <v>1023.50393992</v>
      </c>
      <c r="D702" s="14">
        <v>16149.020630000001</v>
      </c>
      <c r="E702" s="14">
        <v>2812.9483873699901</v>
      </c>
      <c r="F702" s="13">
        <v>38440.906040000104</v>
      </c>
      <c r="G702" s="12">
        <f t="shared" si="22"/>
        <v>22291.885410000104</v>
      </c>
      <c r="H702" s="11">
        <f t="shared" si="23"/>
        <v>1.3803862116931425</v>
      </c>
    </row>
    <row r="703" spans="1:8" ht="16.5" customHeight="1" x14ac:dyDescent="0.3">
      <c r="A703" s="16">
        <v>6110</v>
      </c>
      <c r="B703" s="15" t="s">
        <v>560</v>
      </c>
      <c r="C703" s="14">
        <v>1006.83325443</v>
      </c>
      <c r="D703" s="14">
        <v>16787.970120000002</v>
      </c>
      <c r="E703" s="14">
        <v>1332.2221066700099</v>
      </c>
      <c r="F703" s="13">
        <v>20906.22509</v>
      </c>
      <c r="G703" s="12">
        <f t="shared" si="22"/>
        <v>4118.2549699999981</v>
      </c>
      <c r="H703" s="11">
        <f t="shared" si="23"/>
        <v>0.24530988205023072</v>
      </c>
    </row>
    <row r="704" spans="1:8" ht="16.5" customHeight="1" x14ac:dyDescent="0.3">
      <c r="A704" s="16">
        <v>6111</v>
      </c>
      <c r="B704" s="15" t="s">
        <v>559</v>
      </c>
      <c r="C704" s="14">
        <v>300.47218199999998</v>
      </c>
      <c r="D704" s="14">
        <v>3278.0594100000098</v>
      </c>
      <c r="E704" s="14">
        <v>419.439471671999</v>
      </c>
      <c r="F704" s="13">
        <v>4510.1755000000003</v>
      </c>
      <c r="G704" s="12">
        <f t="shared" si="22"/>
        <v>1232.1160899999904</v>
      </c>
      <c r="H704" s="11">
        <f t="shared" si="23"/>
        <v>0.37586752889264652</v>
      </c>
    </row>
    <row r="705" spans="1:8" ht="16.5" customHeight="1" x14ac:dyDescent="0.3">
      <c r="A705" s="16">
        <v>6112</v>
      </c>
      <c r="B705" s="15" t="s">
        <v>558</v>
      </c>
      <c r="C705" s="14">
        <v>305.85140800000096</v>
      </c>
      <c r="D705" s="14">
        <v>3158.27879999999</v>
      </c>
      <c r="E705" s="14">
        <v>439.29020899999995</v>
      </c>
      <c r="F705" s="13">
        <v>5461.8340599999901</v>
      </c>
      <c r="G705" s="12">
        <f t="shared" si="22"/>
        <v>2303.5552600000001</v>
      </c>
      <c r="H705" s="11">
        <f t="shared" si="23"/>
        <v>0.7293704596313686</v>
      </c>
    </row>
    <row r="706" spans="1:8" ht="16.5" customHeight="1" x14ac:dyDescent="0.3">
      <c r="A706" s="16">
        <v>6113</v>
      </c>
      <c r="B706" s="15" t="s">
        <v>557</v>
      </c>
      <c r="C706" s="14">
        <v>9.3922509999999999</v>
      </c>
      <c r="D706" s="14">
        <v>254.56029999999998</v>
      </c>
      <c r="E706" s="14">
        <v>6.7061639999999993</v>
      </c>
      <c r="F706" s="13">
        <v>147.95594</v>
      </c>
      <c r="G706" s="12">
        <f t="shared" si="22"/>
        <v>-106.60435999999999</v>
      </c>
      <c r="H706" s="11">
        <f t="shared" si="23"/>
        <v>-0.41877841910148594</v>
      </c>
    </row>
    <row r="707" spans="1:8" ht="16.5" customHeight="1" x14ac:dyDescent="0.3">
      <c r="A707" s="16">
        <v>6114</v>
      </c>
      <c r="B707" s="15" t="s">
        <v>556</v>
      </c>
      <c r="C707" s="14">
        <v>33.558799</v>
      </c>
      <c r="D707" s="14">
        <v>897.20768999999996</v>
      </c>
      <c r="E707" s="14">
        <v>61.2724440000001</v>
      </c>
      <c r="F707" s="13">
        <v>1588.8324</v>
      </c>
      <c r="G707" s="12">
        <f t="shared" si="22"/>
        <v>691.62471000000005</v>
      </c>
      <c r="H707" s="11">
        <f t="shared" si="23"/>
        <v>0.77086355557206609</v>
      </c>
    </row>
    <row r="708" spans="1:8" ht="16.5" customHeight="1" x14ac:dyDescent="0.3">
      <c r="A708" s="16">
        <v>6115</v>
      </c>
      <c r="B708" s="15" t="s">
        <v>555</v>
      </c>
      <c r="C708" s="14">
        <v>361.92127442999998</v>
      </c>
      <c r="D708" s="14">
        <v>6815.5238100000097</v>
      </c>
      <c r="E708" s="14">
        <v>571.335224549999</v>
      </c>
      <c r="F708" s="13">
        <v>9932.1256799999792</v>
      </c>
      <c r="G708" s="12">
        <f t="shared" si="22"/>
        <v>3116.6018699999695</v>
      </c>
      <c r="H708" s="11">
        <f t="shared" si="23"/>
        <v>0.45727987413486348</v>
      </c>
    </row>
    <row r="709" spans="1:8" ht="16.5" customHeight="1" x14ac:dyDescent="0.3">
      <c r="A709" s="16">
        <v>6116</v>
      </c>
      <c r="B709" s="15" t="s">
        <v>554</v>
      </c>
      <c r="C709" s="14">
        <v>514.82401540000001</v>
      </c>
      <c r="D709" s="14">
        <v>3671.9766800000002</v>
      </c>
      <c r="E709" s="14">
        <v>898.85929370000099</v>
      </c>
      <c r="F709" s="13">
        <v>5669.6048299999902</v>
      </c>
      <c r="G709" s="12">
        <f t="shared" si="22"/>
        <v>1997.62814999999</v>
      </c>
      <c r="H709" s="11">
        <f t="shared" si="23"/>
        <v>0.54401983565973788</v>
      </c>
    </row>
    <row r="710" spans="1:8" ht="16.5" customHeight="1" x14ac:dyDescent="0.3">
      <c r="A710" s="16">
        <v>6117</v>
      </c>
      <c r="B710" s="15" t="s">
        <v>553</v>
      </c>
      <c r="C710" s="14">
        <v>62.064294000000004</v>
      </c>
      <c r="D710" s="14">
        <v>884.42613000000199</v>
      </c>
      <c r="E710" s="14">
        <v>123.15903299999999</v>
      </c>
      <c r="F710" s="13">
        <v>1503.83629</v>
      </c>
      <c r="G710" s="12">
        <f t="shared" si="22"/>
        <v>619.41015999999797</v>
      </c>
      <c r="H710" s="11">
        <f t="shared" si="23"/>
        <v>0.70035262300537926</v>
      </c>
    </row>
    <row r="711" spans="1:8" ht="25.5" customHeight="1" x14ac:dyDescent="0.3">
      <c r="A711" s="16">
        <v>6201</v>
      </c>
      <c r="B711" s="15" t="s">
        <v>552</v>
      </c>
      <c r="C711" s="14">
        <v>404.89666940000001</v>
      </c>
      <c r="D711" s="14">
        <v>7532.3356299999996</v>
      </c>
      <c r="E711" s="14">
        <v>483.06538344000001</v>
      </c>
      <c r="F711" s="13">
        <v>10313.972820000001</v>
      </c>
      <c r="G711" s="12">
        <f t="shared" ref="G711:G774" si="24">F711-D711</f>
        <v>2781.6371900000013</v>
      </c>
      <c r="H711" s="11">
        <f t="shared" ref="H711:H774" si="25">IF(D711&lt;&gt;0,G711/D711,"")</f>
        <v>0.36929278335941618</v>
      </c>
    </row>
    <row r="712" spans="1:8" ht="16.5" customHeight="1" x14ac:dyDescent="0.3">
      <c r="A712" s="16">
        <v>6202</v>
      </c>
      <c r="B712" s="15" t="s">
        <v>551</v>
      </c>
      <c r="C712" s="14">
        <v>729.24645799999803</v>
      </c>
      <c r="D712" s="14">
        <v>11576.11737</v>
      </c>
      <c r="E712" s="14">
        <v>495.11839383999802</v>
      </c>
      <c r="F712" s="13">
        <v>9282.376870000031</v>
      </c>
      <c r="G712" s="12">
        <f t="shared" si="24"/>
        <v>-2293.740499999969</v>
      </c>
      <c r="H712" s="11">
        <f t="shared" si="25"/>
        <v>-0.1981441986709892</v>
      </c>
    </row>
    <row r="713" spans="1:8" ht="16.5" customHeight="1" x14ac:dyDescent="0.3">
      <c r="A713" s="16">
        <v>6203</v>
      </c>
      <c r="B713" s="15" t="s">
        <v>550</v>
      </c>
      <c r="C713" s="14">
        <v>898.62203341999998</v>
      </c>
      <c r="D713" s="14">
        <v>12651.33776</v>
      </c>
      <c r="E713" s="14">
        <v>1446.4385205000001</v>
      </c>
      <c r="F713" s="13">
        <v>24182.822660000002</v>
      </c>
      <c r="G713" s="12">
        <f t="shared" si="24"/>
        <v>11531.484900000001</v>
      </c>
      <c r="H713" s="11">
        <f t="shared" si="25"/>
        <v>0.91148344299678241</v>
      </c>
    </row>
    <row r="714" spans="1:8" ht="16.5" customHeight="1" x14ac:dyDescent="0.3">
      <c r="A714" s="16">
        <v>6204</v>
      </c>
      <c r="B714" s="15" t="s">
        <v>549</v>
      </c>
      <c r="C714" s="14">
        <v>1266.761158</v>
      </c>
      <c r="D714" s="14">
        <v>19866.846530000003</v>
      </c>
      <c r="E714" s="14">
        <v>2213.4294090100002</v>
      </c>
      <c r="F714" s="13">
        <v>32406.25259</v>
      </c>
      <c r="G714" s="12">
        <f t="shared" si="24"/>
        <v>12539.406059999998</v>
      </c>
      <c r="H714" s="11">
        <f t="shared" si="25"/>
        <v>0.63117244304801079</v>
      </c>
    </row>
    <row r="715" spans="1:8" ht="16.5" customHeight="1" x14ac:dyDescent="0.3">
      <c r="A715" s="16">
        <v>6205</v>
      </c>
      <c r="B715" s="15" t="s">
        <v>548</v>
      </c>
      <c r="C715" s="14">
        <v>128.18266599999998</v>
      </c>
      <c r="D715" s="14">
        <v>2326.43307</v>
      </c>
      <c r="E715" s="14">
        <v>179.23177644999899</v>
      </c>
      <c r="F715" s="13">
        <v>4275.3308899999993</v>
      </c>
      <c r="G715" s="12">
        <f t="shared" si="24"/>
        <v>1948.8978199999992</v>
      </c>
      <c r="H715" s="11">
        <f t="shared" si="25"/>
        <v>0.83771927296408277</v>
      </c>
    </row>
    <row r="716" spans="1:8" ht="16.5" customHeight="1" x14ac:dyDescent="0.3">
      <c r="A716" s="16">
        <v>6206</v>
      </c>
      <c r="B716" s="15" t="s">
        <v>547</v>
      </c>
      <c r="C716" s="14">
        <v>216.77580899999899</v>
      </c>
      <c r="D716" s="14">
        <v>3926.0273900000002</v>
      </c>
      <c r="E716" s="14">
        <v>320.11686151999896</v>
      </c>
      <c r="F716" s="13">
        <v>6029.3925099999806</v>
      </c>
      <c r="G716" s="12">
        <f t="shared" si="24"/>
        <v>2103.3651199999804</v>
      </c>
      <c r="H716" s="11">
        <f t="shared" si="25"/>
        <v>0.53574896735500876</v>
      </c>
    </row>
    <row r="717" spans="1:8" ht="16.5" customHeight="1" x14ac:dyDescent="0.3">
      <c r="A717" s="16">
        <v>6207</v>
      </c>
      <c r="B717" s="15" t="s">
        <v>546</v>
      </c>
      <c r="C717" s="14">
        <v>8.9581100000000013</v>
      </c>
      <c r="D717" s="14">
        <v>154.25710999999998</v>
      </c>
      <c r="E717" s="14">
        <v>16.12221834</v>
      </c>
      <c r="F717" s="13">
        <v>257.94803000000002</v>
      </c>
      <c r="G717" s="12">
        <f t="shared" si="24"/>
        <v>103.69092000000003</v>
      </c>
      <c r="H717" s="11">
        <f t="shared" si="25"/>
        <v>0.67219540156042112</v>
      </c>
    </row>
    <row r="718" spans="1:8" ht="16.5" customHeight="1" x14ac:dyDescent="0.3">
      <c r="A718" s="16">
        <v>6208</v>
      </c>
      <c r="B718" s="15" t="s">
        <v>545</v>
      </c>
      <c r="C718" s="14">
        <v>125.98369819999999</v>
      </c>
      <c r="D718" s="14">
        <v>1349.5107399999999</v>
      </c>
      <c r="E718" s="14">
        <v>184.64828721000001</v>
      </c>
      <c r="F718" s="13">
        <v>2186.6453900000001</v>
      </c>
      <c r="G718" s="12">
        <f t="shared" si="24"/>
        <v>837.13465000000019</v>
      </c>
      <c r="H718" s="11">
        <f t="shared" si="25"/>
        <v>0.62032455554966548</v>
      </c>
    </row>
    <row r="719" spans="1:8" ht="16.5" customHeight="1" x14ac:dyDescent="0.3">
      <c r="A719" s="16">
        <v>6209</v>
      </c>
      <c r="B719" s="15" t="s">
        <v>544</v>
      </c>
      <c r="C719" s="14">
        <v>9.7313269999999985</v>
      </c>
      <c r="D719" s="14">
        <v>293.56975</v>
      </c>
      <c r="E719" s="14">
        <v>11.041128</v>
      </c>
      <c r="F719" s="13">
        <v>403.68960999999996</v>
      </c>
      <c r="G719" s="12">
        <f t="shared" si="24"/>
        <v>110.11985999999996</v>
      </c>
      <c r="H719" s="11">
        <f t="shared" si="25"/>
        <v>0.37510629075373048</v>
      </c>
    </row>
    <row r="720" spans="1:8" ht="25.5" customHeight="1" x14ac:dyDescent="0.3">
      <c r="A720" s="16">
        <v>6210</v>
      </c>
      <c r="B720" s="15" t="s">
        <v>543</v>
      </c>
      <c r="C720" s="14">
        <v>120.701038</v>
      </c>
      <c r="D720" s="14">
        <v>1734.6192900000001</v>
      </c>
      <c r="E720" s="14">
        <v>193.70196999999999</v>
      </c>
      <c r="F720" s="13">
        <v>2039.2936299999999</v>
      </c>
      <c r="G720" s="12">
        <f t="shared" si="24"/>
        <v>304.6743399999998</v>
      </c>
      <c r="H720" s="11">
        <f t="shared" si="25"/>
        <v>0.17564334823003139</v>
      </c>
    </row>
    <row r="721" spans="1:8" ht="16.5" customHeight="1" x14ac:dyDescent="0.3">
      <c r="A721" s="16">
        <v>6211</v>
      </c>
      <c r="B721" s="15" t="s">
        <v>542</v>
      </c>
      <c r="C721" s="14">
        <v>143.34222338000001</v>
      </c>
      <c r="D721" s="14">
        <v>2794.2559300000003</v>
      </c>
      <c r="E721" s="14">
        <v>318.08792863999997</v>
      </c>
      <c r="F721" s="13">
        <v>4662.6809299999804</v>
      </c>
      <c r="G721" s="12">
        <f t="shared" si="24"/>
        <v>1868.4249999999802</v>
      </c>
      <c r="H721" s="11">
        <f t="shared" si="25"/>
        <v>0.66866638089231145</v>
      </c>
    </row>
    <row r="722" spans="1:8" ht="16.5" customHeight="1" x14ac:dyDescent="0.3">
      <c r="A722" s="16">
        <v>6212</v>
      </c>
      <c r="B722" s="15" t="s">
        <v>541</v>
      </c>
      <c r="C722" s="14">
        <v>120.320639</v>
      </c>
      <c r="D722" s="14">
        <v>3102.4962700000001</v>
      </c>
      <c r="E722" s="14">
        <v>245.46128811</v>
      </c>
      <c r="F722" s="13">
        <v>5776.6293700000006</v>
      </c>
      <c r="G722" s="12">
        <f t="shared" si="24"/>
        <v>2674.1331000000005</v>
      </c>
      <c r="H722" s="11">
        <f t="shared" si="25"/>
        <v>0.86192951329478973</v>
      </c>
    </row>
    <row r="723" spans="1:8" ht="16.5" customHeight="1" x14ac:dyDescent="0.3">
      <c r="A723" s="16">
        <v>6213</v>
      </c>
      <c r="B723" s="15" t="s">
        <v>540</v>
      </c>
      <c r="C723" s="14">
        <v>6.2017670000000003</v>
      </c>
      <c r="D723" s="14">
        <v>55.2194</v>
      </c>
      <c r="E723" s="14">
        <v>7.7056040000000001</v>
      </c>
      <c r="F723" s="13">
        <v>64.987580000000008</v>
      </c>
      <c r="G723" s="12">
        <f t="shared" si="24"/>
        <v>9.7681800000000081</v>
      </c>
      <c r="H723" s="11">
        <f t="shared" si="25"/>
        <v>0.17689761207112009</v>
      </c>
    </row>
    <row r="724" spans="1:8" ht="16.5" customHeight="1" x14ac:dyDescent="0.3">
      <c r="A724" s="16">
        <v>6214</v>
      </c>
      <c r="B724" s="15" t="s">
        <v>539</v>
      </c>
      <c r="C724" s="14">
        <v>14.07953</v>
      </c>
      <c r="D724" s="14">
        <v>326.84555999999901</v>
      </c>
      <c r="E724" s="14">
        <v>10.097049</v>
      </c>
      <c r="F724" s="13">
        <v>182.79767000000001</v>
      </c>
      <c r="G724" s="12">
        <f t="shared" si="24"/>
        <v>-144.047889999999</v>
      </c>
      <c r="H724" s="11">
        <f t="shared" si="25"/>
        <v>-0.44072157504602305</v>
      </c>
    </row>
    <row r="725" spans="1:8" ht="16.5" customHeight="1" x14ac:dyDescent="0.3">
      <c r="A725" s="16">
        <v>6215</v>
      </c>
      <c r="B725" s="15" t="s">
        <v>538</v>
      </c>
      <c r="C725" s="14">
        <v>0.58377599999999996</v>
      </c>
      <c r="D725" s="14">
        <v>23.177119999999999</v>
      </c>
      <c r="E725" s="14">
        <v>1.215535</v>
      </c>
      <c r="F725" s="13">
        <v>35.931230000000006</v>
      </c>
      <c r="G725" s="12">
        <f t="shared" si="24"/>
        <v>12.754110000000008</v>
      </c>
      <c r="H725" s="11">
        <f t="shared" si="25"/>
        <v>0.5502888193183626</v>
      </c>
    </row>
    <row r="726" spans="1:8" ht="16.5" customHeight="1" x14ac:dyDescent="0.3">
      <c r="A726" s="16">
        <v>6216</v>
      </c>
      <c r="B726" s="15" t="s">
        <v>537</v>
      </c>
      <c r="C726" s="14">
        <v>8.5575254000000012</v>
      </c>
      <c r="D726" s="14">
        <v>232.63139000000001</v>
      </c>
      <c r="E726" s="14">
        <v>9.3116753499999998</v>
      </c>
      <c r="F726" s="13">
        <v>319.42212999999998</v>
      </c>
      <c r="G726" s="12">
        <f t="shared" si="24"/>
        <v>86.790739999999971</v>
      </c>
      <c r="H726" s="11">
        <f t="shared" si="25"/>
        <v>0.37308266953999614</v>
      </c>
    </row>
    <row r="727" spans="1:8" ht="16.5" customHeight="1" x14ac:dyDescent="0.3">
      <c r="A727" s="16">
        <v>6217</v>
      </c>
      <c r="B727" s="15" t="s">
        <v>536</v>
      </c>
      <c r="C727" s="14">
        <v>22.283865800000001</v>
      </c>
      <c r="D727" s="14">
        <v>337.16906</v>
      </c>
      <c r="E727" s="14">
        <v>30.360032999999998</v>
      </c>
      <c r="F727" s="13">
        <v>655.32088999999996</v>
      </c>
      <c r="G727" s="12">
        <f t="shared" si="24"/>
        <v>318.15182999999996</v>
      </c>
      <c r="H727" s="11">
        <f t="shared" si="25"/>
        <v>0.94359734549783414</v>
      </c>
    </row>
    <row r="728" spans="1:8" ht="16.5" customHeight="1" x14ac:dyDescent="0.3">
      <c r="A728" s="16">
        <v>6301</v>
      </c>
      <c r="B728" s="15" t="s">
        <v>535</v>
      </c>
      <c r="C728" s="14">
        <v>433.959051109999</v>
      </c>
      <c r="D728" s="14">
        <v>2113.5851600000001</v>
      </c>
      <c r="E728" s="14">
        <v>558.50075908999793</v>
      </c>
      <c r="F728" s="13">
        <v>2760.7445400000001</v>
      </c>
      <c r="G728" s="12">
        <f t="shared" si="24"/>
        <v>647.15938000000006</v>
      </c>
      <c r="H728" s="11">
        <f t="shared" si="25"/>
        <v>0.30619035004958117</v>
      </c>
    </row>
    <row r="729" spans="1:8" ht="16.5" customHeight="1" x14ac:dyDescent="0.3">
      <c r="A729" s="16">
        <v>6302</v>
      </c>
      <c r="B729" s="15" t="s">
        <v>534</v>
      </c>
      <c r="C729" s="14">
        <v>2085.5945710199799</v>
      </c>
      <c r="D729" s="14">
        <v>10310.98552</v>
      </c>
      <c r="E729" s="14">
        <v>3382.8428739699898</v>
      </c>
      <c r="F729" s="13">
        <v>17506.399229999999</v>
      </c>
      <c r="G729" s="12">
        <f t="shared" si="24"/>
        <v>7195.4137099999989</v>
      </c>
      <c r="H729" s="11">
        <f t="shared" si="25"/>
        <v>0.69783957081922066</v>
      </c>
    </row>
    <row r="730" spans="1:8" ht="16.5" customHeight="1" x14ac:dyDescent="0.3">
      <c r="A730" s="16">
        <v>6303</v>
      </c>
      <c r="B730" s="15" t="s">
        <v>533</v>
      </c>
      <c r="C730" s="14">
        <v>219.6266182</v>
      </c>
      <c r="D730" s="14">
        <v>1352.3631</v>
      </c>
      <c r="E730" s="14">
        <v>510.237665200001</v>
      </c>
      <c r="F730" s="13">
        <v>2828.1252000000004</v>
      </c>
      <c r="G730" s="12">
        <f t="shared" si="24"/>
        <v>1475.7621000000004</v>
      </c>
      <c r="H730" s="11">
        <f t="shared" si="25"/>
        <v>1.0912469439605386</v>
      </c>
    </row>
    <row r="731" spans="1:8" ht="16.5" customHeight="1" x14ac:dyDescent="0.3">
      <c r="A731" s="16">
        <v>6304</v>
      </c>
      <c r="B731" s="15" t="s">
        <v>532</v>
      </c>
      <c r="C731" s="14">
        <v>210.82323659000102</v>
      </c>
      <c r="D731" s="14">
        <v>1228.5544600000001</v>
      </c>
      <c r="E731" s="14">
        <v>417.06623982999997</v>
      </c>
      <c r="F731" s="13">
        <v>2129.7129799999998</v>
      </c>
      <c r="G731" s="12">
        <f t="shared" si="24"/>
        <v>901.15851999999973</v>
      </c>
      <c r="H731" s="11">
        <f t="shared" si="25"/>
        <v>0.73351125191470934</v>
      </c>
    </row>
    <row r="732" spans="1:8" ht="16.5" customHeight="1" x14ac:dyDescent="0.3">
      <c r="A732" s="16">
        <v>6305</v>
      </c>
      <c r="B732" s="15" t="s">
        <v>531</v>
      </c>
      <c r="C732" s="14">
        <v>947.56794200000002</v>
      </c>
      <c r="D732" s="14">
        <v>2819.66282</v>
      </c>
      <c r="E732" s="14">
        <v>2959.507517</v>
      </c>
      <c r="F732" s="13">
        <v>8360.1138200000005</v>
      </c>
      <c r="G732" s="12">
        <f t="shared" si="24"/>
        <v>5540.4510000000009</v>
      </c>
      <c r="H732" s="11">
        <f t="shared" si="25"/>
        <v>1.964933878157815</v>
      </c>
    </row>
    <row r="733" spans="1:8" ht="16.5" customHeight="1" x14ac:dyDescent="0.3">
      <c r="A733" s="16">
        <v>6306</v>
      </c>
      <c r="B733" s="15" t="s">
        <v>530</v>
      </c>
      <c r="C733" s="14">
        <v>466.94884300000001</v>
      </c>
      <c r="D733" s="14">
        <v>2209.6057400000004</v>
      </c>
      <c r="E733" s="14">
        <v>1057.4084114000002</v>
      </c>
      <c r="F733" s="13">
        <v>4881.4451200000103</v>
      </c>
      <c r="G733" s="12">
        <f t="shared" si="24"/>
        <v>2671.8393800000099</v>
      </c>
      <c r="H733" s="11">
        <f t="shared" si="25"/>
        <v>1.2091928128318536</v>
      </c>
    </row>
    <row r="734" spans="1:8" ht="16.5" customHeight="1" x14ac:dyDescent="0.3">
      <c r="A734" s="16">
        <v>6307</v>
      </c>
      <c r="B734" s="15" t="s">
        <v>529</v>
      </c>
      <c r="C734" s="14">
        <v>1185.73510814</v>
      </c>
      <c r="D734" s="14">
        <v>8152.4663799999898</v>
      </c>
      <c r="E734" s="14">
        <v>1649.6389155499801</v>
      </c>
      <c r="F734" s="13">
        <v>10979.243640000001</v>
      </c>
      <c r="G734" s="12">
        <f t="shared" si="24"/>
        <v>2826.7772600000108</v>
      </c>
      <c r="H734" s="11">
        <f t="shared" si="25"/>
        <v>0.34673890430689691</v>
      </c>
    </row>
    <row r="735" spans="1:8" ht="16.5" customHeight="1" x14ac:dyDescent="0.3">
      <c r="A735" s="16">
        <v>6308</v>
      </c>
      <c r="B735" s="15" t="s">
        <v>528</v>
      </c>
      <c r="C735" s="14">
        <v>5.6407910000000001</v>
      </c>
      <c r="D735" s="14">
        <v>46.357910000000004</v>
      </c>
      <c r="E735" s="14">
        <v>5.8516620000000001</v>
      </c>
      <c r="F735" s="13">
        <v>36.151240000000001</v>
      </c>
      <c r="G735" s="12">
        <f t="shared" si="24"/>
        <v>-10.206670000000003</v>
      </c>
      <c r="H735" s="11">
        <f t="shared" si="25"/>
        <v>-0.22017105602905743</v>
      </c>
    </row>
    <row r="736" spans="1:8" ht="16.5" customHeight="1" x14ac:dyDescent="0.3">
      <c r="A736" s="16">
        <v>6309</v>
      </c>
      <c r="B736" s="15" t="s">
        <v>527</v>
      </c>
      <c r="C736" s="14">
        <v>20084.371230000001</v>
      </c>
      <c r="D736" s="14">
        <v>29866.163499999999</v>
      </c>
      <c r="E736" s="14">
        <v>43485.072</v>
      </c>
      <c r="F736" s="13">
        <v>65239.299160000104</v>
      </c>
      <c r="G736" s="12">
        <f t="shared" si="24"/>
        <v>35373.135660000102</v>
      </c>
      <c r="H736" s="11">
        <f t="shared" si="25"/>
        <v>1.184388334979821</v>
      </c>
    </row>
    <row r="737" spans="1:8" ht="25.5" customHeight="1" x14ac:dyDescent="0.3">
      <c r="A737" s="16">
        <v>6310</v>
      </c>
      <c r="B737" s="15" t="s">
        <v>526</v>
      </c>
      <c r="C737" s="14">
        <v>131.40633449999999</v>
      </c>
      <c r="D737" s="14">
        <v>98.400700000000001</v>
      </c>
      <c r="E737" s="14">
        <v>164.2346545</v>
      </c>
      <c r="F737" s="13">
        <v>214.55266</v>
      </c>
      <c r="G737" s="12">
        <f t="shared" si="24"/>
        <v>116.15196</v>
      </c>
      <c r="H737" s="11">
        <f t="shared" si="25"/>
        <v>1.180397700422863</v>
      </c>
    </row>
    <row r="738" spans="1:8" ht="16.5" customHeight="1" x14ac:dyDescent="0.3">
      <c r="A738" s="16">
        <v>6401</v>
      </c>
      <c r="B738" s="15" t="s">
        <v>525</v>
      </c>
      <c r="C738" s="14">
        <v>74.615895999999907</v>
      </c>
      <c r="D738" s="14">
        <v>449.68353000000002</v>
      </c>
      <c r="E738" s="14">
        <v>123.60376979999999</v>
      </c>
      <c r="F738" s="13">
        <v>1250.3638100000001</v>
      </c>
      <c r="G738" s="12">
        <f t="shared" si="24"/>
        <v>800.68028000000004</v>
      </c>
      <c r="H738" s="11">
        <f t="shared" si="25"/>
        <v>1.7805417067420726</v>
      </c>
    </row>
    <row r="739" spans="1:8" ht="16.5" customHeight="1" x14ac:dyDescent="0.3">
      <c r="A739" s="16">
        <v>6402</v>
      </c>
      <c r="B739" s="15" t="s">
        <v>524</v>
      </c>
      <c r="C739" s="14">
        <v>1533.3324462399999</v>
      </c>
      <c r="D739" s="14">
        <v>24267.268049999901</v>
      </c>
      <c r="E739" s="14">
        <v>1590.2142707600001</v>
      </c>
      <c r="F739" s="13">
        <v>25705.016079999998</v>
      </c>
      <c r="G739" s="12">
        <f t="shared" si="24"/>
        <v>1437.7480300000971</v>
      </c>
      <c r="H739" s="11">
        <f t="shared" si="25"/>
        <v>5.9246390118483198E-2</v>
      </c>
    </row>
    <row r="740" spans="1:8" ht="16.5" customHeight="1" x14ac:dyDescent="0.3">
      <c r="A740" s="16">
        <v>6403</v>
      </c>
      <c r="B740" s="15" t="s">
        <v>523</v>
      </c>
      <c r="C740" s="14">
        <v>1756.303416</v>
      </c>
      <c r="D740" s="14">
        <v>32502.349120000003</v>
      </c>
      <c r="E740" s="14">
        <v>2315.8462356999898</v>
      </c>
      <c r="F740" s="13">
        <v>50779.124069999998</v>
      </c>
      <c r="G740" s="12">
        <f t="shared" si="24"/>
        <v>18276.774949999995</v>
      </c>
      <c r="H740" s="11">
        <f t="shared" si="25"/>
        <v>0.56232166119813043</v>
      </c>
    </row>
    <row r="741" spans="1:8" ht="16.5" customHeight="1" x14ac:dyDescent="0.3">
      <c r="A741" s="16">
        <v>6404</v>
      </c>
      <c r="B741" s="15" t="s">
        <v>522</v>
      </c>
      <c r="C741" s="14">
        <v>1822.3056448999901</v>
      </c>
      <c r="D741" s="14">
        <v>31746.253760000003</v>
      </c>
      <c r="E741" s="14">
        <v>2612.8769350399903</v>
      </c>
      <c r="F741" s="13">
        <v>48850.949930000199</v>
      </c>
      <c r="G741" s="12">
        <f t="shared" si="24"/>
        <v>17104.696170000196</v>
      </c>
      <c r="H741" s="11">
        <f t="shared" si="25"/>
        <v>0.53879416133036651</v>
      </c>
    </row>
    <row r="742" spans="1:8" ht="16.5" customHeight="1" x14ac:dyDescent="0.3">
      <c r="A742" s="16">
        <v>6405</v>
      </c>
      <c r="B742" s="15" t="s">
        <v>521</v>
      </c>
      <c r="C742" s="14">
        <v>1461.5628673400001</v>
      </c>
      <c r="D742" s="14">
        <v>20152.471430000001</v>
      </c>
      <c r="E742" s="14">
        <v>312.4930943</v>
      </c>
      <c r="F742" s="13">
        <v>4038.4536600000001</v>
      </c>
      <c r="G742" s="12">
        <f t="shared" si="24"/>
        <v>-16114.017770000002</v>
      </c>
      <c r="H742" s="11">
        <f t="shared" si="25"/>
        <v>-0.79960504228835427</v>
      </c>
    </row>
    <row r="743" spans="1:8" ht="16.5" customHeight="1" x14ac:dyDescent="0.3">
      <c r="A743" s="16">
        <v>6406</v>
      </c>
      <c r="B743" s="15" t="s">
        <v>520</v>
      </c>
      <c r="C743" s="14">
        <v>521.74697100000003</v>
      </c>
      <c r="D743" s="14">
        <v>4458.2121100000004</v>
      </c>
      <c r="E743" s="14">
        <v>725.85245702999896</v>
      </c>
      <c r="F743" s="13">
        <v>5774.5186699999995</v>
      </c>
      <c r="G743" s="12">
        <f t="shared" si="24"/>
        <v>1316.3065599999991</v>
      </c>
      <c r="H743" s="11">
        <f t="shared" si="25"/>
        <v>0.29525435926376303</v>
      </c>
    </row>
    <row r="744" spans="1:8" ht="16.5" customHeight="1" x14ac:dyDescent="0.3">
      <c r="A744" s="16">
        <v>6501</v>
      </c>
      <c r="B744" s="15" t="s">
        <v>519</v>
      </c>
      <c r="C744" s="14">
        <v>1.9E-3</v>
      </c>
      <c r="D744" s="14">
        <v>1.6375999999999999</v>
      </c>
      <c r="E744" s="14">
        <v>0</v>
      </c>
      <c r="F744" s="13">
        <v>0</v>
      </c>
      <c r="G744" s="12">
        <f t="shared" si="24"/>
        <v>-1.6375999999999999</v>
      </c>
      <c r="H744" s="11">
        <f t="shared" si="25"/>
        <v>-1</v>
      </c>
    </row>
    <row r="745" spans="1:8" ht="16.5" customHeight="1" x14ac:dyDescent="0.3">
      <c r="A745" s="16">
        <v>6502</v>
      </c>
      <c r="B745" s="15" t="s">
        <v>518</v>
      </c>
      <c r="C745" s="14">
        <v>4.0800000000000003E-3</v>
      </c>
      <c r="D745" s="14">
        <v>0.49230000000000002</v>
      </c>
      <c r="E745" s="14">
        <v>0</v>
      </c>
      <c r="F745" s="13">
        <v>0</v>
      </c>
      <c r="G745" s="12">
        <f t="shared" si="24"/>
        <v>-0.49230000000000002</v>
      </c>
      <c r="H745" s="11">
        <f t="shared" si="25"/>
        <v>-1</v>
      </c>
    </row>
    <row r="746" spans="1:8" ht="16.5" customHeight="1" x14ac:dyDescent="0.3">
      <c r="A746" s="16">
        <v>6503</v>
      </c>
      <c r="B746" s="15" t="s">
        <v>517</v>
      </c>
      <c r="C746" s="14">
        <v>0</v>
      </c>
      <c r="D746" s="14">
        <v>0</v>
      </c>
      <c r="E746" s="14">
        <v>0</v>
      </c>
      <c r="F746" s="13">
        <v>0</v>
      </c>
      <c r="G746" s="12">
        <f t="shared" si="24"/>
        <v>0</v>
      </c>
      <c r="H746" s="11" t="str">
        <f t="shared" si="25"/>
        <v/>
      </c>
    </row>
    <row r="747" spans="1:8" ht="16.5" customHeight="1" x14ac:dyDescent="0.3">
      <c r="A747" s="16">
        <v>6504</v>
      </c>
      <c r="B747" s="15" t="s">
        <v>516</v>
      </c>
      <c r="C747" s="14">
        <v>24.504823999999999</v>
      </c>
      <c r="D747" s="14">
        <v>177.92741000000001</v>
      </c>
      <c r="E747" s="14">
        <v>16.585477999999998</v>
      </c>
      <c r="F747" s="13">
        <v>248.87629999999999</v>
      </c>
      <c r="G747" s="12">
        <f t="shared" si="24"/>
        <v>70.948889999999977</v>
      </c>
      <c r="H747" s="11">
        <f t="shared" si="25"/>
        <v>0.39875188426561131</v>
      </c>
    </row>
    <row r="748" spans="1:8" ht="16.5" customHeight="1" x14ac:dyDescent="0.3">
      <c r="A748" s="16">
        <v>6505</v>
      </c>
      <c r="B748" s="15" t="s">
        <v>515</v>
      </c>
      <c r="C748" s="14">
        <v>160.51279625000001</v>
      </c>
      <c r="D748" s="14">
        <v>2450.5626600000101</v>
      </c>
      <c r="E748" s="14">
        <v>316.417257949999</v>
      </c>
      <c r="F748" s="13">
        <v>5180.7845399999997</v>
      </c>
      <c r="G748" s="12">
        <f t="shared" si="24"/>
        <v>2730.2218799999896</v>
      </c>
      <c r="H748" s="11">
        <f t="shared" si="25"/>
        <v>1.1141204118404295</v>
      </c>
    </row>
    <row r="749" spans="1:8" ht="16.5" customHeight="1" x14ac:dyDescent="0.3">
      <c r="A749" s="16">
        <v>6506</v>
      </c>
      <c r="B749" s="15" t="s">
        <v>514</v>
      </c>
      <c r="C749" s="14">
        <v>111.68338559999999</v>
      </c>
      <c r="D749" s="14">
        <v>1204.5041699999999</v>
      </c>
      <c r="E749" s="14">
        <v>194.81457922999999</v>
      </c>
      <c r="F749" s="13">
        <v>1929.4453600000002</v>
      </c>
      <c r="G749" s="12">
        <f t="shared" si="24"/>
        <v>724.94119000000023</v>
      </c>
      <c r="H749" s="11">
        <f t="shared" si="25"/>
        <v>0.60185859713545053</v>
      </c>
    </row>
    <row r="750" spans="1:8" ht="16.5" customHeight="1" x14ac:dyDescent="0.3">
      <c r="A750" s="16">
        <v>6507</v>
      </c>
      <c r="B750" s="15" t="s">
        <v>513</v>
      </c>
      <c r="C750" s="14">
        <v>8.1057828999999995</v>
      </c>
      <c r="D750" s="14">
        <v>39.78857</v>
      </c>
      <c r="E750" s="14">
        <v>12.074159700000001</v>
      </c>
      <c r="F750" s="13">
        <v>855.50270999999998</v>
      </c>
      <c r="G750" s="12">
        <f t="shared" si="24"/>
        <v>815.71413999999993</v>
      </c>
      <c r="H750" s="11">
        <f t="shared" si="25"/>
        <v>20.50121781205004</v>
      </c>
    </row>
    <row r="751" spans="1:8" ht="16.5" customHeight="1" x14ac:dyDescent="0.3">
      <c r="A751" s="16">
        <v>6601</v>
      </c>
      <c r="B751" s="15" t="s">
        <v>512</v>
      </c>
      <c r="C751" s="14">
        <v>196.9666206</v>
      </c>
      <c r="D751" s="14">
        <v>996.22856000000002</v>
      </c>
      <c r="E751" s="14">
        <v>558.02265179999995</v>
      </c>
      <c r="F751" s="13">
        <v>2695.5124599999904</v>
      </c>
      <c r="G751" s="12">
        <f t="shared" si="24"/>
        <v>1699.2838999999904</v>
      </c>
      <c r="H751" s="11">
        <f t="shared" si="25"/>
        <v>1.7057169089791908</v>
      </c>
    </row>
    <row r="752" spans="1:8" ht="16.5" customHeight="1" x14ac:dyDescent="0.3">
      <c r="A752" s="16">
        <v>6602</v>
      </c>
      <c r="B752" s="15" t="s">
        <v>511</v>
      </c>
      <c r="C752" s="14">
        <v>4.2672059999999998</v>
      </c>
      <c r="D752" s="14">
        <v>55.580150000000003</v>
      </c>
      <c r="E752" s="14">
        <v>7.6435529999999998</v>
      </c>
      <c r="F752" s="13">
        <v>90.294550000000001</v>
      </c>
      <c r="G752" s="12">
        <f t="shared" si="24"/>
        <v>34.714399999999998</v>
      </c>
      <c r="H752" s="11">
        <f t="shared" si="25"/>
        <v>0.62458269723993176</v>
      </c>
    </row>
    <row r="753" spans="1:8" ht="16.5" customHeight="1" x14ac:dyDescent="0.3">
      <c r="A753" s="16">
        <v>6603</v>
      </c>
      <c r="B753" s="15" t="s">
        <v>510</v>
      </c>
      <c r="C753" s="14">
        <v>28.249838</v>
      </c>
      <c r="D753" s="14">
        <v>123.26085</v>
      </c>
      <c r="E753" s="14">
        <v>24.167017599999998</v>
      </c>
      <c r="F753" s="13">
        <v>59.511410000000005</v>
      </c>
      <c r="G753" s="12">
        <f t="shared" si="24"/>
        <v>-63.74944</v>
      </c>
      <c r="H753" s="11">
        <f t="shared" si="25"/>
        <v>-0.51719130607974872</v>
      </c>
    </row>
    <row r="754" spans="1:8" ht="16.5" customHeight="1" x14ac:dyDescent="0.3">
      <c r="A754" s="16">
        <v>6701</v>
      </c>
      <c r="B754" s="15" t="s">
        <v>509</v>
      </c>
      <c r="C754" s="14">
        <v>1.1877800000000001</v>
      </c>
      <c r="D754" s="14">
        <v>131.56088</v>
      </c>
      <c r="E754" s="14">
        <v>2.6722700000000001</v>
      </c>
      <c r="F754" s="13">
        <v>54.262680000000003</v>
      </c>
      <c r="G754" s="12">
        <f t="shared" si="24"/>
        <v>-77.298199999999994</v>
      </c>
      <c r="H754" s="11">
        <f t="shared" si="25"/>
        <v>-0.58754699725328685</v>
      </c>
    </row>
    <row r="755" spans="1:8" ht="16.5" customHeight="1" x14ac:dyDescent="0.3">
      <c r="A755" s="16">
        <v>6702</v>
      </c>
      <c r="B755" s="15" t="s">
        <v>508</v>
      </c>
      <c r="C755" s="14">
        <v>189.86403051000002</v>
      </c>
      <c r="D755" s="14">
        <v>1012.68548</v>
      </c>
      <c r="E755" s="14">
        <v>227.815783240001</v>
      </c>
      <c r="F755" s="13">
        <v>1179.6989900000001</v>
      </c>
      <c r="G755" s="12">
        <f t="shared" si="24"/>
        <v>167.01351000000011</v>
      </c>
      <c r="H755" s="11">
        <f t="shared" si="25"/>
        <v>0.16492140284266751</v>
      </c>
    </row>
    <row r="756" spans="1:8" ht="16.5" customHeight="1" x14ac:dyDescent="0.3">
      <c r="A756" s="16">
        <v>6703</v>
      </c>
      <c r="B756" s="15" t="s">
        <v>507</v>
      </c>
      <c r="C756" s="14">
        <v>3.7000000000000002E-3</v>
      </c>
      <c r="D756" s="14">
        <v>0.20630000000000001</v>
      </c>
      <c r="E756" s="14">
        <v>0</v>
      </c>
      <c r="F756" s="13">
        <v>0</v>
      </c>
      <c r="G756" s="12">
        <f t="shared" si="24"/>
        <v>-0.20630000000000001</v>
      </c>
      <c r="H756" s="11">
        <f t="shared" si="25"/>
        <v>-1</v>
      </c>
    </row>
    <row r="757" spans="1:8" ht="16.5" customHeight="1" x14ac:dyDescent="0.3">
      <c r="A757" s="16">
        <v>6704</v>
      </c>
      <c r="B757" s="15" t="s">
        <v>506</v>
      </c>
      <c r="C757" s="14">
        <v>16.550231</v>
      </c>
      <c r="D757" s="14">
        <v>185.36866000000001</v>
      </c>
      <c r="E757" s="14">
        <v>26.001574999999999</v>
      </c>
      <c r="F757" s="13">
        <v>316.01103999999998</v>
      </c>
      <c r="G757" s="12">
        <f t="shared" si="24"/>
        <v>130.64237999999997</v>
      </c>
      <c r="H757" s="11">
        <f t="shared" si="25"/>
        <v>0.70477059067050474</v>
      </c>
    </row>
    <row r="758" spans="1:8" ht="16.5" customHeight="1" x14ac:dyDescent="0.3">
      <c r="A758" s="16">
        <v>6801</v>
      </c>
      <c r="B758" s="15" t="s">
        <v>505</v>
      </c>
      <c r="C758" s="14">
        <v>0</v>
      </c>
      <c r="D758" s="14">
        <v>0</v>
      </c>
      <c r="E758" s="14">
        <v>21.58</v>
      </c>
      <c r="F758" s="13">
        <v>4.7235399999999998</v>
      </c>
      <c r="G758" s="12">
        <f t="shared" si="24"/>
        <v>4.7235399999999998</v>
      </c>
      <c r="H758" s="11" t="str">
        <f t="shared" si="25"/>
        <v/>
      </c>
    </row>
    <row r="759" spans="1:8" ht="16.5" customHeight="1" x14ac:dyDescent="0.3">
      <c r="A759" s="16">
        <v>6802</v>
      </c>
      <c r="B759" s="15" t="s">
        <v>504</v>
      </c>
      <c r="C759" s="14">
        <v>3145.5593176000002</v>
      </c>
      <c r="D759" s="14">
        <v>5102.0281599999998</v>
      </c>
      <c r="E759" s="14">
        <v>5559.6516637000004</v>
      </c>
      <c r="F759" s="13">
        <v>5408.3572999999997</v>
      </c>
      <c r="G759" s="12">
        <f t="shared" si="24"/>
        <v>306.32913999999982</v>
      </c>
      <c r="H759" s="11">
        <f t="shared" si="25"/>
        <v>6.0040660379263734E-2</v>
      </c>
    </row>
    <row r="760" spans="1:8" ht="16.5" customHeight="1" x14ac:dyDescent="0.3">
      <c r="A760" s="16">
        <v>6803</v>
      </c>
      <c r="B760" s="15" t="s">
        <v>503</v>
      </c>
      <c r="C760" s="14">
        <v>278.79184000000004</v>
      </c>
      <c r="D760" s="14">
        <v>192.11162999999999</v>
      </c>
      <c r="E760" s="14">
        <v>75.276495999999995</v>
      </c>
      <c r="F760" s="13">
        <v>56.427160000000001</v>
      </c>
      <c r="G760" s="12">
        <f t="shared" si="24"/>
        <v>-135.68446999999998</v>
      </c>
      <c r="H760" s="11">
        <f t="shared" si="25"/>
        <v>-0.70627931271001132</v>
      </c>
    </row>
    <row r="761" spans="1:8" ht="16.5" customHeight="1" x14ac:dyDescent="0.3">
      <c r="A761" s="16">
        <v>6804</v>
      </c>
      <c r="B761" s="15" t="s">
        <v>502</v>
      </c>
      <c r="C761" s="14">
        <v>874.87357371000098</v>
      </c>
      <c r="D761" s="14">
        <v>4891.0121100000006</v>
      </c>
      <c r="E761" s="14">
        <v>1119.7487801000002</v>
      </c>
      <c r="F761" s="13">
        <v>5724.0528900000099</v>
      </c>
      <c r="G761" s="12">
        <f t="shared" si="24"/>
        <v>833.04078000000936</v>
      </c>
      <c r="H761" s="11">
        <f t="shared" si="25"/>
        <v>0.17032073551746107</v>
      </c>
    </row>
    <row r="762" spans="1:8" ht="16.5" customHeight="1" x14ac:dyDescent="0.3">
      <c r="A762" s="16">
        <v>6805</v>
      </c>
      <c r="B762" s="15" t="s">
        <v>501</v>
      </c>
      <c r="C762" s="14">
        <v>1254.7387937000001</v>
      </c>
      <c r="D762" s="14">
        <v>5215.3095499999899</v>
      </c>
      <c r="E762" s="14">
        <v>1303.2902533499998</v>
      </c>
      <c r="F762" s="13">
        <v>7184.3365100000001</v>
      </c>
      <c r="G762" s="12">
        <f t="shared" si="24"/>
        <v>1969.0269600000101</v>
      </c>
      <c r="H762" s="11">
        <f t="shared" si="25"/>
        <v>0.37754747654432402</v>
      </c>
    </row>
    <row r="763" spans="1:8" ht="25.5" customHeight="1" x14ac:dyDescent="0.3">
      <c r="A763" s="16">
        <v>6806</v>
      </c>
      <c r="B763" s="15" t="s">
        <v>500</v>
      </c>
      <c r="C763" s="14">
        <v>7148.3325479999903</v>
      </c>
      <c r="D763" s="14">
        <v>6414.60509</v>
      </c>
      <c r="E763" s="14">
        <v>6578.2730310000097</v>
      </c>
      <c r="F763" s="13">
        <v>8107.5687399999797</v>
      </c>
      <c r="G763" s="12">
        <f t="shared" si="24"/>
        <v>1692.9636499999797</v>
      </c>
      <c r="H763" s="11">
        <f t="shared" si="25"/>
        <v>0.26392328541615329</v>
      </c>
    </row>
    <row r="764" spans="1:8" ht="16.5" customHeight="1" x14ac:dyDescent="0.3">
      <c r="A764" s="16">
        <v>6807</v>
      </c>
      <c r="B764" s="15" t="s">
        <v>499</v>
      </c>
      <c r="C764" s="14">
        <v>3697.6264550000001</v>
      </c>
      <c r="D764" s="14">
        <v>2018.5797399999999</v>
      </c>
      <c r="E764" s="14">
        <v>3565.516016</v>
      </c>
      <c r="F764" s="13">
        <v>2702.6204500000003</v>
      </c>
      <c r="G764" s="12">
        <f t="shared" si="24"/>
        <v>684.04071000000044</v>
      </c>
      <c r="H764" s="11">
        <f t="shared" si="25"/>
        <v>0.33887227561295175</v>
      </c>
    </row>
    <row r="765" spans="1:8" ht="16.5" customHeight="1" x14ac:dyDescent="0.3">
      <c r="A765" s="16">
        <v>6808</v>
      </c>
      <c r="B765" s="15" t="s">
        <v>498</v>
      </c>
      <c r="C765" s="14">
        <v>626.22450000000003</v>
      </c>
      <c r="D765" s="14">
        <v>267.72728000000001</v>
      </c>
      <c r="E765" s="14">
        <v>706.84474999999998</v>
      </c>
      <c r="F765" s="13">
        <v>516.18977000000007</v>
      </c>
      <c r="G765" s="12">
        <f t="shared" si="24"/>
        <v>248.46249000000006</v>
      </c>
      <c r="H765" s="11">
        <f t="shared" si="25"/>
        <v>0.9280432311567206</v>
      </c>
    </row>
    <row r="766" spans="1:8" ht="16.5" customHeight="1" x14ac:dyDescent="0.3">
      <c r="A766" s="16">
        <v>6809</v>
      </c>
      <c r="B766" s="15" t="s">
        <v>497</v>
      </c>
      <c r="C766" s="14">
        <v>5356.0018389999996</v>
      </c>
      <c r="D766" s="14">
        <v>1870.4986100000001</v>
      </c>
      <c r="E766" s="14">
        <v>19501.274414</v>
      </c>
      <c r="F766" s="13">
        <v>7034.7682800000002</v>
      </c>
      <c r="G766" s="12">
        <f t="shared" si="24"/>
        <v>5164.2696699999997</v>
      </c>
      <c r="H766" s="11">
        <f t="shared" si="25"/>
        <v>2.7609053769892933</v>
      </c>
    </row>
    <row r="767" spans="1:8" ht="16.5" customHeight="1" x14ac:dyDescent="0.3">
      <c r="A767" s="16">
        <v>6810</v>
      </c>
      <c r="B767" s="15" t="s">
        <v>496</v>
      </c>
      <c r="C767" s="14">
        <v>67274.9981919071</v>
      </c>
      <c r="D767" s="14">
        <v>5734.1701900000007</v>
      </c>
      <c r="E767" s="14">
        <v>6176.9495017999998</v>
      </c>
      <c r="F767" s="13">
        <v>3401.7059100000001</v>
      </c>
      <c r="G767" s="12">
        <f t="shared" si="24"/>
        <v>-2332.4642800000006</v>
      </c>
      <c r="H767" s="11">
        <f t="shared" si="25"/>
        <v>-0.40676579220959613</v>
      </c>
    </row>
    <row r="768" spans="1:8" ht="16.5" customHeight="1" x14ac:dyDescent="0.3">
      <c r="A768" s="16">
        <v>6811</v>
      </c>
      <c r="B768" s="15" t="s">
        <v>495</v>
      </c>
      <c r="C768" s="14">
        <v>1751.57078</v>
      </c>
      <c r="D768" s="14">
        <v>605.5172</v>
      </c>
      <c r="E768" s="14">
        <v>281.61740999999995</v>
      </c>
      <c r="F768" s="13">
        <v>320.87516999999997</v>
      </c>
      <c r="G768" s="12">
        <f t="shared" si="24"/>
        <v>-284.64203000000003</v>
      </c>
      <c r="H768" s="11">
        <f t="shared" si="25"/>
        <v>-0.47008083337682238</v>
      </c>
    </row>
    <row r="769" spans="1:8" ht="16.5" customHeight="1" x14ac:dyDescent="0.3">
      <c r="A769" s="16">
        <v>6812</v>
      </c>
      <c r="B769" s="15" t="s">
        <v>494</v>
      </c>
      <c r="C769" s="14">
        <v>159.40845456000002</v>
      </c>
      <c r="D769" s="14">
        <v>528.77058</v>
      </c>
      <c r="E769" s="14">
        <v>349.55555351999999</v>
      </c>
      <c r="F769" s="13">
        <v>601.20928000000004</v>
      </c>
      <c r="G769" s="12">
        <f t="shared" si="24"/>
        <v>72.43870000000004</v>
      </c>
      <c r="H769" s="11">
        <f t="shared" si="25"/>
        <v>0.1369945733365121</v>
      </c>
    </row>
    <row r="770" spans="1:8" ht="16.5" customHeight="1" x14ac:dyDescent="0.3">
      <c r="A770" s="16">
        <v>6813</v>
      </c>
      <c r="B770" s="15" t="s">
        <v>493</v>
      </c>
      <c r="C770" s="14">
        <v>180.90353809499999</v>
      </c>
      <c r="D770" s="14">
        <v>706.59550000000104</v>
      </c>
      <c r="E770" s="14">
        <v>215.14275069999999</v>
      </c>
      <c r="F770" s="13">
        <v>910.36720999999898</v>
      </c>
      <c r="G770" s="12">
        <f t="shared" si="24"/>
        <v>203.77170999999794</v>
      </c>
      <c r="H770" s="11">
        <f t="shared" si="25"/>
        <v>0.2883852359659772</v>
      </c>
    </row>
    <row r="771" spans="1:8" ht="16.5" customHeight="1" x14ac:dyDescent="0.3">
      <c r="A771" s="16">
        <v>6814</v>
      </c>
      <c r="B771" s="15" t="s">
        <v>492</v>
      </c>
      <c r="C771" s="14">
        <v>37.682380999999999</v>
      </c>
      <c r="D771" s="14">
        <v>232.82657</v>
      </c>
      <c r="E771" s="14">
        <v>20.308745999999999</v>
      </c>
      <c r="F771" s="13">
        <v>107.31874000000001</v>
      </c>
      <c r="G771" s="12">
        <f t="shared" si="24"/>
        <v>-125.50783</v>
      </c>
      <c r="H771" s="11">
        <f t="shared" si="25"/>
        <v>-0.5390614567744566</v>
      </c>
    </row>
    <row r="772" spans="1:8" ht="16.5" customHeight="1" x14ac:dyDescent="0.3">
      <c r="A772" s="16">
        <v>6815</v>
      </c>
      <c r="B772" s="15" t="s">
        <v>491</v>
      </c>
      <c r="C772" s="14">
        <v>5898.8587434999899</v>
      </c>
      <c r="D772" s="14">
        <v>9695.6309700000002</v>
      </c>
      <c r="E772" s="14">
        <v>6211.2681333999908</v>
      </c>
      <c r="F772" s="13">
        <v>11077.604609999999</v>
      </c>
      <c r="G772" s="12">
        <f t="shared" si="24"/>
        <v>1381.9736399999983</v>
      </c>
      <c r="H772" s="11">
        <f t="shared" si="25"/>
        <v>0.14253570956609937</v>
      </c>
    </row>
    <row r="773" spans="1:8" ht="16.5" customHeight="1" x14ac:dyDescent="0.3">
      <c r="A773" s="16">
        <v>6901</v>
      </c>
      <c r="B773" s="15" t="s">
        <v>490</v>
      </c>
      <c r="C773" s="14">
        <v>25.133659999999999</v>
      </c>
      <c r="D773" s="14">
        <v>39.082889999999999</v>
      </c>
      <c r="E773" s="14">
        <v>93.311850000000007</v>
      </c>
      <c r="F773" s="13">
        <v>86.844340000000003</v>
      </c>
      <c r="G773" s="12">
        <f t="shared" si="24"/>
        <v>47.761450000000004</v>
      </c>
      <c r="H773" s="11">
        <f t="shared" si="25"/>
        <v>1.2220552267245335</v>
      </c>
    </row>
    <row r="774" spans="1:8" ht="16.5" customHeight="1" x14ac:dyDescent="0.3">
      <c r="A774" s="16">
        <v>6902</v>
      </c>
      <c r="B774" s="15" t="s">
        <v>489</v>
      </c>
      <c r="C774" s="14">
        <v>4529.2954340000006</v>
      </c>
      <c r="D774" s="14">
        <v>5939.2376799999993</v>
      </c>
      <c r="E774" s="14">
        <v>6341.1978669999999</v>
      </c>
      <c r="F774" s="13">
        <v>14550.1085</v>
      </c>
      <c r="G774" s="12">
        <f t="shared" si="24"/>
        <v>8610.8708200000001</v>
      </c>
      <c r="H774" s="11">
        <f t="shared" si="25"/>
        <v>1.4498276182811396</v>
      </c>
    </row>
    <row r="775" spans="1:8" ht="16.5" customHeight="1" x14ac:dyDescent="0.3">
      <c r="A775" s="16">
        <v>6903</v>
      </c>
      <c r="B775" s="15" t="s">
        <v>488</v>
      </c>
      <c r="C775" s="14">
        <v>992.55553699999996</v>
      </c>
      <c r="D775" s="14">
        <v>4475.61186</v>
      </c>
      <c r="E775" s="14">
        <v>719.99074199999995</v>
      </c>
      <c r="F775" s="13">
        <v>4140.62129</v>
      </c>
      <c r="G775" s="12">
        <f t="shared" ref="G775:G838" si="26">F775-D775</f>
        <v>-334.99056999999993</v>
      </c>
      <c r="H775" s="11">
        <f t="shared" ref="H775:H838" si="27">IF(D775&lt;&gt;0,G775/D775,"")</f>
        <v>-7.4847994079629582E-2</v>
      </c>
    </row>
    <row r="776" spans="1:8" ht="16.5" customHeight="1" x14ac:dyDescent="0.3">
      <c r="A776" s="16">
        <v>6904</v>
      </c>
      <c r="B776" s="15" t="s">
        <v>487</v>
      </c>
      <c r="C776" s="14">
        <v>16669.032761999999</v>
      </c>
      <c r="D776" s="14">
        <v>1867.6858300000001</v>
      </c>
      <c r="E776" s="14">
        <v>5223.7481600000001</v>
      </c>
      <c r="F776" s="13">
        <v>928.91170999999997</v>
      </c>
      <c r="G776" s="12">
        <f t="shared" si="26"/>
        <v>-938.77412000000015</v>
      </c>
      <c r="H776" s="11">
        <f t="shared" si="27"/>
        <v>-0.50264027542576584</v>
      </c>
    </row>
    <row r="777" spans="1:8" ht="16.5" customHeight="1" x14ac:dyDescent="0.3">
      <c r="A777" s="16">
        <v>6905</v>
      </c>
      <c r="B777" s="15" t="s">
        <v>486</v>
      </c>
      <c r="C777" s="14">
        <v>3420.32746</v>
      </c>
      <c r="D777" s="14">
        <v>1074.1487299999999</v>
      </c>
      <c r="E777" s="14">
        <v>764.73074999999994</v>
      </c>
      <c r="F777" s="13">
        <v>363.15267</v>
      </c>
      <c r="G777" s="12">
        <f t="shared" si="26"/>
        <v>-710.99605999999994</v>
      </c>
      <c r="H777" s="11">
        <f t="shared" si="27"/>
        <v>-0.66191584102138257</v>
      </c>
    </row>
    <row r="778" spans="1:8" ht="16.5" customHeight="1" x14ac:dyDescent="0.3">
      <c r="A778" s="16">
        <v>6906</v>
      </c>
      <c r="B778" s="15" t="s">
        <v>485</v>
      </c>
      <c r="C778" s="14">
        <v>4.7807000000000002E-2</v>
      </c>
      <c r="D778" s="14">
        <v>3.7343800000000003</v>
      </c>
      <c r="E778" s="14">
        <v>2.0369999999999997E-3</v>
      </c>
      <c r="F778" s="13">
        <v>0.12106</v>
      </c>
      <c r="G778" s="12">
        <f t="shared" si="26"/>
        <v>-3.6133200000000003</v>
      </c>
      <c r="H778" s="11">
        <f t="shared" si="27"/>
        <v>-0.96758230281867408</v>
      </c>
    </row>
    <row r="779" spans="1:8" ht="16.5" customHeight="1" x14ac:dyDescent="0.3">
      <c r="A779" s="16">
        <v>6907</v>
      </c>
      <c r="B779" s="15" t="s">
        <v>484</v>
      </c>
      <c r="C779" s="14">
        <v>37777.788086799999</v>
      </c>
      <c r="D779" s="14">
        <v>20250.565719999999</v>
      </c>
      <c r="E779" s="14">
        <v>50075.774119999995</v>
      </c>
      <c r="F779" s="13">
        <v>33622.73272</v>
      </c>
      <c r="G779" s="12">
        <f t="shared" si="26"/>
        <v>13372.167000000001</v>
      </c>
      <c r="H779" s="11">
        <f t="shared" si="27"/>
        <v>0.66033547827225847</v>
      </c>
    </row>
    <row r="780" spans="1:8" ht="16.5" customHeight="1" x14ac:dyDescent="0.3">
      <c r="A780" s="16">
        <v>6908</v>
      </c>
      <c r="B780" s="15" t="s">
        <v>483</v>
      </c>
      <c r="C780" s="14">
        <v>0</v>
      </c>
      <c r="D780" s="14">
        <v>0</v>
      </c>
      <c r="E780" s="14">
        <v>0</v>
      </c>
      <c r="F780" s="13">
        <v>0</v>
      </c>
      <c r="G780" s="12">
        <f t="shared" si="26"/>
        <v>0</v>
      </c>
      <c r="H780" s="11" t="str">
        <f t="shared" si="27"/>
        <v/>
      </c>
    </row>
    <row r="781" spans="1:8" ht="25.5" customHeight="1" x14ac:dyDescent="0.3">
      <c r="A781" s="16">
        <v>6909</v>
      </c>
      <c r="B781" s="15" t="s">
        <v>482</v>
      </c>
      <c r="C781" s="14">
        <v>458.46847650000001</v>
      </c>
      <c r="D781" s="14">
        <v>1058.1023799999998</v>
      </c>
      <c r="E781" s="14">
        <v>419.15773959999996</v>
      </c>
      <c r="F781" s="13">
        <v>1255.6155200000001</v>
      </c>
      <c r="G781" s="12">
        <f t="shared" si="26"/>
        <v>197.51314000000025</v>
      </c>
      <c r="H781" s="11">
        <f t="shared" si="27"/>
        <v>0.18666732419598214</v>
      </c>
    </row>
    <row r="782" spans="1:8" ht="16.5" customHeight="1" x14ac:dyDescent="0.3">
      <c r="A782" s="16">
        <v>6910</v>
      </c>
      <c r="B782" s="15" t="s">
        <v>481</v>
      </c>
      <c r="C782" s="14">
        <v>1970.3900160000001</v>
      </c>
      <c r="D782" s="14">
        <v>4273.6776200000004</v>
      </c>
      <c r="E782" s="14">
        <v>2542.8045137999998</v>
      </c>
      <c r="F782" s="13">
        <v>5929.8653800000102</v>
      </c>
      <c r="G782" s="12">
        <f t="shared" si="26"/>
        <v>1656.1877600000098</v>
      </c>
      <c r="H782" s="11">
        <f t="shared" si="27"/>
        <v>0.3875322163397083</v>
      </c>
    </row>
    <row r="783" spans="1:8" ht="16.5" customHeight="1" x14ac:dyDescent="0.3">
      <c r="A783" s="16">
        <v>6911</v>
      </c>
      <c r="B783" s="15" t="s">
        <v>480</v>
      </c>
      <c r="C783" s="14">
        <v>1189.2438046899999</v>
      </c>
      <c r="D783" s="14">
        <v>3121.7947100000001</v>
      </c>
      <c r="E783" s="14">
        <v>2026.9187947599999</v>
      </c>
      <c r="F783" s="13">
        <v>5517.6404499999899</v>
      </c>
      <c r="G783" s="12">
        <f t="shared" si="26"/>
        <v>2395.8457399999897</v>
      </c>
      <c r="H783" s="11">
        <f t="shared" si="27"/>
        <v>0.76745781275284097</v>
      </c>
    </row>
    <row r="784" spans="1:8" ht="25.5" customHeight="1" x14ac:dyDescent="0.3">
      <c r="A784" s="16">
        <v>6912</v>
      </c>
      <c r="B784" s="15" t="s">
        <v>479</v>
      </c>
      <c r="C784" s="14">
        <v>937.47816189999992</v>
      </c>
      <c r="D784" s="14">
        <v>2180.7208500000002</v>
      </c>
      <c r="E784" s="14">
        <v>900.64192417999993</v>
      </c>
      <c r="F784" s="13">
        <v>2459.8490200000001</v>
      </c>
      <c r="G784" s="12">
        <f t="shared" si="26"/>
        <v>279.12816999999995</v>
      </c>
      <c r="H784" s="11">
        <f t="shared" si="27"/>
        <v>0.12799812043801936</v>
      </c>
    </row>
    <row r="785" spans="1:8" ht="16.5" customHeight="1" x14ac:dyDescent="0.3">
      <c r="A785" s="16">
        <v>6913</v>
      </c>
      <c r="B785" s="15" t="s">
        <v>478</v>
      </c>
      <c r="C785" s="14">
        <v>73.480769730000006</v>
      </c>
      <c r="D785" s="14">
        <v>302.40749</v>
      </c>
      <c r="E785" s="14">
        <v>126.33142189</v>
      </c>
      <c r="F785" s="13">
        <v>551.26106000000095</v>
      </c>
      <c r="G785" s="12">
        <f t="shared" si="26"/>
        <v>248.85357000000096</v>
      </c>
      <c r="H785" s="11">
        <f t="shared" si="27"/>
        <v>0.82290809000795895</v>
      </c>
    </row>
    <row r="786" spans="1:8" ht="16.5" customHeight="1" x14ac:dyDescent="0.3">
      <c r="A786" s="16">
        <v>6914</v>
      </c>
      <c r="B786" s="15" t="s">
        <v>477</v>
      </c>
      <c r="C786" s="14">
        <v>833.85961950000001</v>
      </c>
      <c r="D786" s="14">
        <v>1513.3919699999999</v>
      </c>
      <c r="E786" s="14">
        <v>1203.3017727600002</v>
      </c>
      <c r="F786" s="13">
        <v>1801.2928200000001</v>
      </c>
      <c r="G786" s="12">
        <f t="shared" si="26"/>
        <v>287.90085000000022</v>
      </c>
      <c r="H786" s="11">
        <f t="shared" si="27"/>
        <v>0.19023548142653368</v>
      </c>
    </row>
    <row r="787" spans="1:8" ht="16.5" customHeight="1" x14ac:dyDescent="0.3">
      <c r="A787" s="16">
        <v>7001</v>
      </c>
      <c r="B787" s="15" t="s">
        <v>476</v>
      </c>
      <c r="C787" s="14">
        <v>5993.0149309999997</v>
      </c>
      <c r="D787" s="14">
        <v>471.27148</v>
      </c>
      <c r="E787" s="14">
        <v>3855.7135899999998</v>
      </c>
      <c r="F787" s="13">
        <v>216.25817000000001</v>
      </c>
      <c r="G787" s="12">
        <f t="shared" si="26"/>
        <v>-255.01330999999999</v>
      </c>
      <c r="H787" s="11">
        <f t="shared" si="27"/>
        <v>-0.54111763775732835</v>
      </c>
    </row>
    <row r="788" spans="1:8" ht="16.5" customHeight="1" x14ac:dyDescent="0.3">
      <c r="A788" s="16">
        <v>7002</v>
      </c>
      <c r="B788" s="15" t="s">
        <v>475</v>
      </c>
      <c r="C788" s="14">
        <v>245.40381599999998</v>
      </c>
      <c r="D788" s="14">
        <v>390.28278</v>
      </c>
      <c r="E788" s="14">
        <v>247.96785699999998</v>
      </c>
      <c r="F788" s="13">
        <v>575.77648999999997</v>
      </c>
      <c r="G788" s="12">
        <f t="shared" si="26"/>
        <v>185.49370999999996</v>
      </c>
      <c r="H788" s="11">
        <f t="shared" si="27"/>
        <v>0.47528028267093919</v>
      </c>
    </row>
    <row r="789" spans="1:8" ht="16.5" customHeight="1" x14ac:dyDescent="0.3">
      <c r="A789" s="16">
        <v>7003</v>
      </c>
      <c r="B789" s="15" t="s">
        <v>474</v>
      </c>
      <c r="C789" s="14">
        <v>446.00932</v>
      </c>
      <c r="D789" s="14">
        <v>274.47138000000001</v>
      </c>
      <c r="E789" s="14">
        <v>282.93813</v>
      </c>
      <c r="F789" s="13">
        <v>346.69847999999996</v>
      </c>
      <c r="G789" s="12">
        <f t="shared" si="26"/>
        <v>72.22709999999995</v>
      </c>
      <c r="H789" s="11">
        <f t="shared" si="27"/>
        <v>0.26314984097795535</v>
      </c>
    </row>
    <row r="790" spans="1:8" ht="16.5" customHeight="1" x14ac:dyDescent="0.3">
      <c r="A790" s="16">
        <v>7004</v>
      </c>
      <c r="B790" s="15" t="s">
        <v>473</v>
      </c>
      <c r="C790" s="14">
        <v>68.251729999999995</v>
      </c>
      <c r="D790" s="14">
        <v>69.174800000000005</v>
      </c>
      <c r="E790" s="14">
        <v>153.745317</v>
      </c>
      <c r="F790" s="13">
        <v>140.20947000000001</v>
      </c>
      <c r="G790" s="12">
        <f t="shared" si="26"/>
        <v>71.034670000000006</v>
      </c>
      <c r="H790" s="11">
        <f t="shared" si="27"/>
        <v>1.0268865251507775</v>
      </c>
    </row>
    <row r="791" spans="1:8" ht="16.5" customHeight="1" x14ac:dyDescent="0.3">
      <c r="A791" s="16">
        <v>7005</v>
      </c>
      <c r="B791" s="15" t="s">
        <v>472</v>
      </c>
      <c r="C791" s="14">
        <v>54351.544795500005</v>
      </c>
      <c r="D791" s="14">
        <v>27748.620859999897</v>
      </c>
      <c r="E791" s="14">
        <v>63528.183137</v>
      </c>
      <c r="F791" s="13">
        <v>36937.442149999901</v>
      </c>
      <c r="G791" s="12">
        <f t="shared" si="26"/>
        <v>9188.8212900000035</v>
      </c>
      <c r="H791" s="11">
        <f t="shared" si="27"/>
        <v>0.33114515263156175</v>
      </c>
    </row>
    <row r="792" spans="1:8" ht="16.5" customHeight="1" x14ac:dyDescent="0.3">
      <c r="A792" s="16">
        <v>7006</v>
      </c>
      <c r="B792" s="15" t="s">
        <v>471</v>
      </c>
      <c r="C792" s="14">
        <v>184.78941899999998</v>
      </c>
      <c r="D792" s="14">
        <v>252.58175</v>
      </c>
      <c r="E792" s="14">
        <v>424.01747543599998</v>
      </c>
      <c r="F792" s="13">
        <v>611.72219999999993</v>
      </c>
      <c r="G792" s="12">
        <f t="shared" si="26"/>
        <v>359.14044999999993</v>
      </c>
      <c r="H792" s="11">
        <f t="shared" si="27"/>
        <v>1.4218780652204679</v>
      </c>
    </row>
    <row r="793" spans="1:8" ht="16.5" customHeight="1" x14ac:dyDescent="0.3">
      <c r="A793" s="16">
        <v>7007</v>
      </c>
      <c r="B793" s="15" t="s">
        <v>470</v>
      </c>
      <c r="C793" s="14">
        <v>1881.5897396386501</v>
      </c>
      <c r="D793" s="14">
        <v>4951.65768999999</v>
      </c>
      <c r="E793" s="14">
        <v>2305.0228150999997</v>
      </c>
      <c r="F793" s="13">
        <v>7870.8104400000093</v>
      </c>
      <c r="G793" s="12">
        <f t="shared" si="26"/>
        <v>2919.1527500000193</v>
      </c>
      <c r="H793" s="11">
        <f t="shared" si="27"/>
        <v>0.58953040229241394</v>
      </c>
    </row>
    <row r="794" spans="1:8" ht="16.5" customHeight="1" x14ac:dyDescent="0.3">
      <c r="A794" s="16">
        <v>7008</v>
      </c>
      <c r="B794" s="15" t="s">
        <v>469</v>
      </c>
      <c r="C794" s="14">
        <v>443.230479</v>
      </c>
      <c r="D794" s="14">
        <v>785.66866000000005</v>
      </c>
      <c r="E794" s="14">
        <v>785.12852399999997</v>
      </c>
      <c r="F794" s="13">
        <v>1644.4421599999998</v>
      </c>
      <c r="G794" s="12">
        <f t="shared" si="26"/>
        <v>858.77349999999979</v>
      </c>
      <c r="H794" s="11">
        <f t="shared" si="27"/>
        <v>1.0930479268448861</v>
      </c>
    </row>
    <row r="795" spans="1:8" ht="16.5" customHeight="1" x14ac:dyDescent="0.3">
      <c r="A795" s="16">
        <v>7009</v>
      </c>
      <c r="B795" s="15" t="s">
        <v>468</v>
      </c>
      <c r="C795" s="14">
        <v>4754.2077903999898</v>
      </c>
      <c r="D795" s="14">
        <v>4843.0133000000096</v>
      </c>
      <c r="E795" s="14">
        <v>5443.9867979000201</v>
      </c>
      <c r="F795" s="13">
        <v>6553.0577199999998</v>
      </c>
      <c r="G795" s="12">
        <f t="shared" si="26"/>
        <v>1710.0444199999902</v>
      </c>
      <c r="H795" s="11">
        <f t="shared" si="27"/>
        <v>0.35309513190888547</v>
      </c>
    </row>
    <row r="796" spans="1:8" ht="25.5" customHeight="1" x14ac:dyDescent="0.3">
      <c r="A796" s="16">
        <v>7010</v>
      </c>
      <c r="B796" s="15" t="s">
        <v>467</v>
      </c>
      <c r="C796" s="14">
        <v>6882.4066617999806</v>
      </c>
      <c r="D796" s="14">
        <v>6296.8473000000104</v>
      </c>
      <c r="E796" s="14">
        <v>7801.8916245999908</v>
      </c>
      <c r="F796" s="13">
        <v>9937.0995800000001</v>
      </c>
      <c r="G796" s="12">
        <f t="shared" si="26"/>
        <v>3640.2522799999897</v>
      </c>
      <c r="H796" s="11">
        <f t="shared" si="27"/>
        <v>0.57810712354418758</v>
      </c>
    </row>
    <row r="797" spans="1:8" ht="16.5" customHeight="1" x14ac:dyDescent="0.3">
      <c r="A797" s="16">
        <v>7011</v>
      </c>
      <c r="B797" s="15" t="s">
        <v>466</v>
      </c>
      <c r="C797" s="14">
        <v>130.006687</v>
      </c>
      <c r="D797" s="14">
        <v>209.04814000000002</v>
      </c>
      <c r="E797" s="14">
        <v>135.70371499999999</v>
      </c>
      <c r="F797" s="13">
        <v>306.59577000000002</v>
      </c>
      <c r="G797" s="12">
        <f t="shared" si="26"/>
        <v>97.547629999999998</v>
      </c>
      <c r="H797" s="11">
        <f t="shared" si="27"/>
        <v>0.4666275911376202</v>
      </c>
    </row>
    <row r="798" spans="1:8" ht="16.5" customHeight="1" x14ac:dyDescent="0.3">
      <c r="A798" s="16">
        <v>7012</v>
      </c>
      <c r="B798" s="15" t="s">
        <v>465</v>
      </c>
      <c r="C798" s="14">
        <v>0</v>
      </c>
      <c r="D798" s="14">
        <v>0</v>
      </c>
      <c r="E798" s="14">
        <v>0</v>
      </c>
      <c r="F798" s="13">
        <v>0</v>
      </c>
      <c r="G798" s="12">
        <f t="shared" si="26"/>
        <v>0</v>
      </c>
      <c r="H798" s="11" t="str">
        <f t="shared" si="27"/>
        <v/>
      </c>
    </row>
    <row r="799" spans="1:8" ht="25.5" customHeight="1" x14ac:dyDescent="0.3">
      <c r="A799" s="16">
        <v>7013</v>
      </c>
      <c r="B799" s="15" t="s">
        <v>464</v>
      </c>
      <c r="C799" s="14">
        <v>6035.6787694340001</v>
      </c>
      <c r="D799" s="14">
        <v>12759.110359999999</v>
      </c>
      <c r="E799" s="14">
        <v>7862.30013382994</v>
      </c>
      <c r="F799" s="13">
        <v>19249.868320000001</v>
      </c>
      <c r="G799" s="12">
        <f t="shared" si="26"/>
        <v>6490.7579600000026</v>
      </c>
      <c r="H799" s="11">
        <f t="shared" si="27"/>
        <v>0.50871555906817967</v>
      </c>
    </row>
    <row r="800" spans="1:8" ht="16.5" customHeight="1" x14ac:dyDescent="0.3">
      <c r="A800" s="16">
        <v>7014</v>
      </c>
      <c r="B800" s="15" t="s">
        <v>463</v>
      </c>
      <c r="C800" s="14">
        <v>17.021712000000001</v>
      </c>
      <c r="D800" s="14">
        <v>104.38972</v>
      </c>
      <c r="E800" s="14">
        <v>31.548761800000001</v>
      </c>
      <c r="F800" s="13">
        <v>127.72413</v>
      </c>
      <c r="G800" s="12">
        <f t="shared" si="26"/>
        <v>23.334410000000005</v>
      </c>
      <c r="H800" s="11">
        <f t="shared" si="27"/>
        <v>0.22353168492069914</v>
      </c>
    </row>
    <row r="801" spans="1:8" ht="16.5" customHeight="1" x14ac:dyDescent="0.3">
      <c r="A801" s="16">
        <v>7015</v>
      </c>
      <c r="B801" s="15" t="s">
        <v>462</v>
      </c>
      <c r="C801" s="14">
        <v>3.4261619999999997</v>
      </c>
      <c r="D801" s="14">
        <v>22.271249999999998</v>
      </c>
      <c r="E801" s="14">
        <v>2.6053045400000001</v>
      </c>
      <c r="F801" s="13">
        <v>17.09543</v>
      </c>
      <c r="G801" s="12">
        <f t="shared" si="26"/>
        <v>-5.1758199999999981</v>
      </c>
      <c r="H801" s="11">
        <f t="shared" si="27"/>
        <v>-0.23239916933265975</v>
      </c>
    </row>
    <row r="802" spans="1:8" ht="16.5" customHeight="1" x14ac:dyDescent="0.3">
      <c r="A802" s="16">
        <v>7016</v>
      </c>
      <c r="B802" s="15" t="s">
        <v>461</v>
      </c>
      <c r="C802" s="14">
        <v>59.623094999999999</v>
      </c>
      <c r="D802" s="14">
        <v>206.26157000000001</v>
      </c>
      <c r="E802" s="14">
        <v>94.506871000000004</v>
      </c>
      <c r="F802" s="13">
        <v>191.37741</v>
      </c>
      <c r="G802" s="12">
        <f t="shared" si="26"/>
        <v>-14.884160000000008</v>
      </c>
      <c r="H802" s="11">
        <f t="shared" si="27"/>
        <v>-7.2161576196671087E-2</v>
      </c>
    </row>
    <row r="803" spans="1:8" ht="25.5" customHeight="1" x14ac:dyDescent="0.3">
      <c r="A803" s="16">
        <v>7017</v>
      </c>
      <c r="B803" s="15" t="s">
        <v>460</v>
      </c>
      <c r="C803" s="14">
        <v>61.634522648000001</v>
      </c>
      <c r="D803" s="14">
        <v>700.49031000000002</v>
      </c>
      <c r="E803" s="14">
        <v>61.071795700000003</v>
      </c>
      <c r="F803" s="13">
        <v>857.6402700000009</v>
      </c>
      <c r="G803" s="12">
        <f t="shared" si="26"/>
        <v>157.14996000000087</v>
      </c>
      <c r="H803" s="11">
        <f t="shared" si="27"/>
        <v>0.2243428035428511</v>
      </c>
    </row>
    <row r="804" spans="1:8" ht="16.5" customHeight="1" x14ac:dyDescent="0.3">
      <c r="A804" s="16">
        <v>7018</v>
      </c>
      <c r="B804" s="15" t="s">
        <v>459</v>
      </c>
      <c r="C804" s="14">
        <v>247.45928499999999</v>
      </c>
      <c r="D804" s="14">
        <v>548.72026000000005</v>
      </c>
      <c r="E804" s="14">
        <v>477.47991660000002</v>
      </c>
      <c r="F804" s="13">
        <v>1031.0844999999999</v>
      </c>
      <c r="G804" s="12">
        <f t="shared" si="26"/>
        <v>482.36423999999988</v>
      </c>
      <c r="H804" s="11">
        <f t="shared" si="27"/>
        <v>0.87907131404260497</v>
      </c>
    </row>
    <row r="805" spans="1:8" ht="16.5" customHeight="1" x14ac:dyDescent="0.3">
      <c r="A805" s="16">
        <v>7019</v>
      </c>
      <c r="B805" s="15" t="s">
        <v>458</v>
      </c>
      <c r="C805" s="14">
        <v>7397.5048389999993</v>
      </c>
      <c r="D805" s="14">
        <v>12294.88933</v>
      </c>
      <c r="E805" s="14">
        <v>8635.4234223000003</v>
      </c>
      <c r="F805" s="13">
        <v>17335.578379999999</v>
      </c>
      <c r="G805" s="12">
        <f t="shared" si="26"/>
        <v>5040.689049999999</v>
      </c>
      <c r="H805" s="11">
        <f t="shared" si="27"/>
        <v>0.40998246626755108</v>
      </c>
    </row>
    <row r="806" spans="1:8" ht="16.5" customHeight="1" x14ac:dyDescent="0.3">
      <c r="A806" s="16">
        <v>7020</v>
      </c>
      <c r="B806" s="15" t="s">
        <v>457</v>
      </c>
      <c r="C806" s="14">
        <v>1298.3981048999999</v>
      </c>
      <c r="D806" s="14">
        <v>3252.3546099999999</v>
      </c>
      <c r="E806" s="14">
        <v>1561.2574560799999</v>
      </c>
      <c r="F806" s="13">
        <v>4463.25414</v>
      </c>
      <c r="G806" s="12">
        <f t="shared" si="26"/>
        <v>1210.8995300000001</v>
      </c>
      <c r="H806" s="11">
        <f t="shared" si="27"/>
        <v>0.37231473046538432</v>
      </c>
    </row>
    <row r="807" spans="1:8" ht="16.5" customHeight="1" x14ac:dyDescent="0.3">
      <c r="A807" s="16">
        <v>7101</v>
      </c>
      <c r="B807" s="15" t="s">
        <v>456</v>
      </c>
      <c r="C807" s="14">
        <v>0.10737105</v>
      </c>
      <c r="D807" s="14">
        <v>56.068559999999998</v>
      </c>
      <c r="E807" s="14">
        <v>8.6195499999999994E-2</v>
      </c>
      <c r="F807" s="13">
        <v>143.00944000000001</v>
      </c>
      <c r="G807" s="12">
        <f t="shared" si="26"/>
        <v>86.940880000000021</v>
      </c>
      <c r="H807" s="11">
        <f t="shared" si="27"/>
        <v>1.5506173156578307</v>
      </c>
    </row>
    <row r="808" spans="1:8" ht="16.5" customHeight="1" x14ac:dyDescent="0.3">
      <c r="A808" s="16">
        <v>7102</v>
      </c>
      <c r="B808" s="15" t="s">
        <v>455</v>
      </c>
      <c r="C808" s="14">
        <v>1.9986000000000001E-5</v>
      </c>
      <c r="D808" s="14">
        <v>21.054169999999999</v>
      </c>
      <c r="E808" s="14">
        <v>8.2999999999999998E-5</v>
      </c>
      <c r="F808" s="13">
        <v>11.259259999999999</v>
      </c>
      <c r="G808" s="12">
        <f t="shared" si="26"/>
        <v>-9.7949099999999998</v>
      </c>
      <c r="H808" s="11">
        <f t="shared" si="27"/>
        <v>-0.46522422873948488</v>
      </c>
    </row>
    <row r="809" spans="1:8" ht="16.5" customHeight="1" x14ac:dyDescent="0.3">
      <c r="A809" s="16">
        <v>7103</v>
      </c>
      <c r="B809" s="15" t="s">
        <v>454</v>
      </c>
      <c r="C809" s="14">
        <v>0.25127628299999999</v>
      </c>
      <c r="D809" s="14">
        <v>34.390509999999999</v>
      </c>
      <c r="E809" s="14">
        <v>2.2696160999999999E-2</v>
      </c>
      <c r="F809" s="13">
        <v>177.74002999999999</v>
      </c>
      <c r="G809" s="12">
        <f t="shared" si="26"/>
        <v>143.34951999999998</v>
      </c>
      <c r="H809" s="11">
        <f t="shared" si="27"/>
        <v>4.1682871233953778</v>
      </c>
    </row>
    <row r="810" spans="1:8" ht="25.5" customHeight="1" x14ac:dyDescent="0.3">
      <c r="A810" s="16">
        <v>7104</v>
      </c>
      <c r="B810" s="15" t="s">
        <v>453</v>
      </c>
      <c r="C810" s="14">
        <v>1.6092961999999999E-2</v>
      </c>
      <c r="D810" s="14">
        <v>27.880700000000001</v>
      </c>
      <c r="E810" s="14">
        <v>1.9282209999999999E-3</v>
      </c>
      <c r="F810" s="13">
        <v>8.94163</v>
      </c>
      <c r="G810" s="12">
        <f t="shared" si="26"/>
        <v>-18.939070000000001</v>
      </c>
      <c r="H810" s="11">
        <f t="shared" si="27"/>
        <v>-0.679289616114373</v>
      </c>
    </row>
    <row r="811" spans="1:8" ht="25.5" customHeight="1" x14ac:dyDescent="0.3">
      <c r="A811" s="16">
        <v>7105</v>
      </c>
      <c r="B811" s="15" t="s">
        <v>452</v>
      </c>
      <c r="C811" s="14">
        <v>1.1879900000000001</v>
      </c>
      <c r="D811" s="14">
        <v>471.3544</v>
      </c>
      <c r="E811" s="14">
        <v>2.0538622000000002</v>
      </c>
      <c r="F811" s="13">
        <v>637.42534999999998</v>
      </c>
      <c r="G811" s="12">
        <f t="shared" si="26"/>
        <v>166.07094999999998</v>
      </c>
      <c r="H811" s="11">
        <f t="shared" si="27"/>
        <v>0.352327144925347</v>
      </c>
    </row>
    <row r="812" spans="1:8" ht="16.5" customHeight="1" x14ac:dyDescent="0.3">
      <c r="A812" s="16">
        <v>7106</v>
      </c>
      <c r="B812" s="15" t="s">
        <v>451</v>
      </c>
      <c r="C812" s="14">
        <v>2.9543809999999997</v>
      </c>
      <c r="D812" s="14">
        <v>290.65340999999995</v>
      </c>
      <c r="E812" s="14">
        <v>1.9027705534399999</v>
      </c>
      <c r="F812" s="13">
        <v>224.57304999999999</v>
      </c>
      <c r="G812" s="12">
        <f t="shared" si="26"/>
        <v>-66.080359999999956</v>
      </c>
      <c r="H812" s="11">
        <f t="shared" si="27"/>
        <v>-0.22735105705451716</v>
      </c>
    </row>
    <row r="813" spans="1:8" ht="16.5" customHeight="1" x14ac:dyDescent="0.3">
      <c r="A813" s="16">
        <v>7107</v>
      </c>
      <c r="B813" s="15" t="s">
        <v>450</v>
      </c>
      <c r="C813" s="14">
        <v>0</v>
      </c>
      <c r="D813" s="14">
        <v>0</v>
      </c>
      <c r="E813" s="14">
        <v>2.401E-2</v>
      </c>
      <c r="F813" s="13">
        <v>2.3411599999999999</v>
      </c>
      <c r="G813" s="12">
        <f t="shared" si="26"/>
        <v>2.3411599999999999</v>
      </c>
      <c r="H813" s="11" t="str">
        <f t="shared" si="27"/>
        <v/>
      </c>
    </row>
    <row r="814" spans="1:8" ht="16.5" customHeight="1" x14ac:dyDescent="0.3">
      <c r="A814" s="16">
        <v>7108</v>
      </c>
      <c r="B814" s="15" t="s">
        <v>449</v>
      </c>
      <c r="C814" s="14">
        <v>5.1655300000000006E-3</v>
      </c>
      <c r="D814" s="14">
        <v>103.61752</v>
      </c>
      <c r="E814" s="14">
        <v>1.4980147999999998E-4</v>
      </c>
      <c r="F814" s="13">
        <v>9.5834899999999994</v>
      </c>
      <c r="G814" s="12">
        <f t="shared" si="26"/>
        <v>-94.034030000000001</v>
      </c>
      <c r="H814" s="11">
        <f t="shared" si="27"/>
        <v>-0.90751091128218475</v>
      </c>
    </row>
    <row r="815" spans="1:8" ht="16.5" customHeight="1" x14ac:dyDescent="0.3">
      <c r="A815" s="16">
        <v>7109</v>
      </c>
      <c r="B815" s="15" t="s">
        <v>448</v>
      </c>
      <c r="C815" s="14">
        <v>0</v>
      </c>
      <c r="D815" s="14">
        <v>0</v>
      </c>
      <c r="E815" s="14">
        <v>0</v>
      </c>
      <c r="F815" s="13">
        <v>0</v>
      </c>
      <c r="G815" s="12">
        <f t="shared" si="26"/>
        <v>0</v>
      </c>
      <c r="H815" s="11" t="str">
        <f t="shared" si="27"/>
        <v/>
      </c>
    </row>
    <row r="816" spans="1:8" ht="16.5" customHeight="1" x14ac:dyDescent="0.3">
      <c r="A816" s="16">
        <v>7110</v>
      </c>
      <c r="B816" s="15" t="s">
        <v>447</v>
      </c>
      <c r="C816" s="14">
        <v>3.15687E-3</v>
      </c>
      <c r="D816" s="14">
        <v>351.19749000000002</v>
      </c>
      <c r="E816" s="14">
        <v>3.6738298799999999E-3</v>
      </c>
      <c r="F816" s="13">
        <v>586.98864000000003</v>
      </c>
      <c r="G816" s="12">
        <f t="shared" si="26"/>
        <v>235.79115000000002</v>
      </c>
      <c r="H816" s="11">
        <f t="shared" si="27"/>
        <v>0.67139189975418101</v>
      </c>
    </row>
    <row r="817" spans="1:8" ht="25.5" customHeight="1" x14ac:dyDescent="0.3">
      <c r="A817" s="16">
        <v>7111</v>
      </c>
      <c r="B817" s="15" t="s">
        <v>446</v>
      </c>
      <c r="C817" s="14">
        <v>0</v>
      </c>
      <c r="D817" s="14">
        <v>0</v>
      </c>
      <c r="E817" s="14">
        <v>4.0000000000000003E-5</v>
      </c>
      <c r="F817" s="13">
        <v>0.29505999999999999</v>
      </c>
      <c r="G817" s="12">
        <f t="shared" si="26"/>
        <v>0.29505999999999999</v>
      </c>
      <c r="H817" s="11" t="str">
        <f t="shared" si="27"/>
        <v/>
      </c>
    </row>
    <row r="818" spans="1:8" ht="16.5" customHeight="1" x14ac:dyDescent="0.3">
      <c r="A818" s="16">
        <v>7112</v>
      </c>
      <c r="B818" s="15" t="s">
        <v>445</v>
      </c>
      <c r="C818" s="14">
        <v>8.2500000000000006E-6</v>
      </c>
      <c r="D818" s="14">
        <v>0.31213999999999997</v>
      </c>
      <c r="E818" s="14">
        <v>0</v>
      </c>
      <c r="F818" s="13">
        <v>0</v>
      </c>
      <c r="G818" s="12">
        <f t="shared" si="26"/>
        <v>-0.31213999999999997</v>
      </c>
      <c r="H818" s="11">
        <f t="shared" si="27"/>
        <v>-1</v>
      </c>
    </row>
    <row r="819" spans="1:8" ht="16.5" customHeight="1" x14ac:dyDescent="0.3">
      <c r="A819" s="16">
        <v>7113</v>
      </c>
      <c r="B819" s="15" t="s">
        <v>444</v>
      </c>
      <c r="C819" s="14">
        <v>0.89606769600000102</v>
      </c>
      <c r="D819" s="14">
        <v>8454.5868100000007</v>
      </c>
      <c r="E819" s="14">
        <v>1.1830851390000001</v>
      </c>
      <c r="F819" s="13">
        <v>5211.0187599999999</v>
      </c>
      <c r="G819" s="12">
        <f t="shared" si="26"/>
        <v>-3243.5680500000008</v>
      </c>
      <c r="H819" s="11">
        <f t="shared" si="27"/>
        <v>-0.38364595726470524</v>
      </c>
    </row>
    <row r="820" spans="1:8" ht="16.5" customHeight="1" x14ac:dyDescent="0.3">
      <c r="A820" s="16">
        <v>7114</v>
      </c>
      <c r="B820" s="15" t="s">
        <v>443</v>
      </c>
      <c r="C820" s="14">
        <v>0.58840941000000002</v>
      </c>
      <c r="D820" s="14">
        <v>128.61044000000001</v>
      </c>
      <c r="E820" s="14">
        <v>3.6485462499999999</v>
      </c>
      <c r="F820" s="13">
        <v>134.66022000000001</v>
      </c>
      <c r="G820" s="12">
        <f t="shared" si="26"/>
        <v>6.0497799999999984</v>
      </c>
      <c r="H820" s="11">
        <f t="shared" si="27"/>
        <v>4.7039571593099266E-2</v>
      </c>
    </row>
    <row r="821" spans="1:8" ht="16.5" customHeight="1" x14ac:dyDescent="0.3">
      <c r="A821" s="16">
        <v>7115</v>
      </c>
      <c r="B821" s="15" t="s">
        <v>442</v>
      </c>
      <c r="C821" s="14">
        <v>9.5726486E-2</v>
      </c>
      <c r="D821" s="14">
        <v>2404.3094999999998</v>
      </c>
      <c r="E821" s="14">
        <v>0.23001079999999999</v>
      </c>
      <c r="F821" s="13">
        <v>5836.5197900000003</v>
      </c>
      <c r="G821" s="12">
        <f t="shared" si="26"/>
        <v>3432.2102900000004</v>
      </c>
      <c r="H821" s="11">
        <f t="shared" si="27"/>
        <v>1.4275243224717953</v>
      </c>
    </row>
    <row r="822" spans="1:8" ht="25.5" customHeight="1" x14ac:dyDescent="0.3">
      <c r="A822" s="16">
        <v>7116</v>
      </c>
      <c r="B822" s="15" t="s">
        <v>441</v>
      </c>
      <c r="C822" s="14">
        <v>1.6583991599999999</v>
      </c>
      <c r="D822" s="14">
        <v>66.194570000000013</v>
      </c>
      <c r="E822" s="14">
        <v>0.23677779000000002</v>
      </c>
      <c r="F822" s="13">
        <v>38.601440000000004</v>
      </c>
      <c r="G822" s="12">
        <f t="shared" si="26"/>
        <v>-27.593130000000009</v>
      </c>
      <c r="H822" s="11">
        <f t="shared" si="27"/>
        <v>-0.41684884424810076</v>
      </c>
    </row>
    <row r="823" spans="1:8" ht="16.5" customHeight="1" x14ac:dyDescent="0.3">
      <c r="A823" s="16">
        <v>7117</v>
      </c>
      <c r="B823" s="15" t="s">
        <v>440</v>
      </c>
      <c r="C823" s="14">
        <v>88.688780351999696</v>
      </c>
      <c r="D823" s="14">
        <v>1661.10374</v>
      </c>
      <c r="E823" s="14">
        <v>209.88983382999999</v>
      </c>
      <c r="F823" s="13">
        <v>2287.1396099999997</v>
      </c>
      <c r="G823" s="12">
        <f t="shared" si="26"/>
        <v>626.0358699999997</v>
      </c>
      <c r="H823" s="11">
        <f t="shared" si="27"/>
        <v>0.37687945365772263</v>
      </c>
    </row>
    <row r="824" spans="1:8" ht="16.5" customHeight="1" x14ac:dyDescent="0.3">
      <c r="A824" s="16">
        <v>7118</v>
      </c>
      <c r="B824" s="15" t="s">
        <v>439</v>
      </c>
      <c r="C824" s="14">
        <v>1.00432E-2</v>
      </c>
      <c r="D824" s="14">
        <v>30.026949999999999</v>
      </c>
      <c r="E824" s="14">
        <v>0</v>
      </c>
      <c r="F824" s="13">
        <v>0</v>
      </c>
      <c r="G824" s="12">
        <f t="shared" si="26"/>
        <v>-30.026949999999999</v>
      </c>
      <c r="H824" s="11">
        <f t="shared" si="27"/>
        <v>-1</v>
      </c>
    </row>
    <row r="825" spans="1:8" ht="25.5" customHeight="1" x14ac:dyDescent="0.3">
      <c r="A825" s="16">
        <v>7201</v>
      </c>
      <c r="B825" s="15" t="s">
        <v>438</v>
      </c>
      <c r="C825" s="14">
        <v>14.501440000000001</v>
      </c>
      <c r="D825" s="14">
        <v>25.331779999999998</v>
      </c>
      <c r="E825" s="14">
        <v>37.049930000000003</v>
      </c>
      <c r="F825" s="13">
        <v>51.974519999999998</v>
      </c>
      <c r="G825" s="12">
        <f t="shared" si="26"/>
        <v>26.64274</v>
      </c>
      <c r="H825" s="11">
        <f t="shared" si="27"/>
        <v>1.0517515942424891</v>
      </c>
    </row>
    <row r="826" spans="1:8" ht="16.5" customHeight="1" x14ac:dyDescent="0.3">
      <c r="A826" s="16">
        <v>7202</v>
      </c>
      <c r="B826" s="15" t="s">
        <v>437</v>
      </c>
      <c r="C826" s="14">
        <v>13682.1577</v>
      </c>
      <c r="D826" s="14">
        <v>46721.971399999995</v>
      </c>
      <c r="E826" s="14">
        <v>2977.4205240000001</v>
      </c>
      <c r="F826" s="13">
        <v>14183.240830000001</v>
      </c>
      <c r="G826" s="12">
        <f t="shared" si="26"/>
        <v>-32538.730569999992</v>
      </c>
      <c r="H826" s="11">
        <f t="shared" si="27"/>
        <v>-0.69643316827166235</v>
      </c>
    </row>
    <row r="827" spans="1:8" ht="25.5" customHeight="1" x14ac:dyDescent="0.3">
      <c r="A827" s="16">
        <v>7203</v>
      </c>
      <c r="B827" s="15" t="s">
        <v>436</v>
      </c>
      <c r="C827" s="14">
        <v>0</v>
      </c>
      <c r="D827" s="14">
        <v>0</v>
      </c>
      <c r="E827" s="14">
        <v>0</v>
      </c>
      <c r="F827" s="13">
        <v>0</v>
      </c>
      <c r="G827" s="12">
        <f t="shared" si="26"/>
        <v>0</v>
      </c>
      <c r="H827" s="11" t="str">
        <f t="shared" si="27"/>
        <v/>
      </c>
    </row>
    <row r="828" spans="1:8" ht="16.5" customHeight="1" x14ac:dyDescent="0.3">
      <c r="A828" s="16">
        <v>7204</v>
      </c>
      <c r="B828" s="15" t="s">
        <v>435</v>
      </c>
      <c r="C828" s="14">
        <v>242.64139699999998</v>
      </c>
      <c r="D828" s="14">
        <v>90.683210000000003</v>
      </c>
      <c r="E828" s="14">
        <v>556.172459</v>
      </c>
      <c r="F828" s="13">
        <v>213.85311999999999</v>
      </c>
      <c r="G828" s="12">
        <f t="shared" si="26"/>
        <v>123.16990999999999</v>
      </c>
      <c r="H828" s="11">
        <f t="shared" si="27"/>
        <v>1.3582438248491644</v>
      </c>
    </row>
    <row r="829" spans="1:8" ht="25.5" customHeight="1" x14ac:dyDescent="0.3">
      <c r="A829" s="16">
        <v>7205</v>
      </c>
      <c r="B829" s="15" t="s">
        <v>434</v>
      </c>
      <c r="C829" s="14">
        <v>309.71704899999997</v>
      </c>
      <c r="D829" s="14">
        <v>539.30572999999993</v>
      </c>
      <c r="E829" s="14">
        <v>401.51130999999998</v>
      </c>
      <c r="F829" s="13">
        <v>703.81812000000002</v>
      </c>
      <c r="G829" s="12">
        <f t="shared" si="26"/>
        <v>164.5123900000001</v>
      </c>
      <c r="H829" s="11">
        <f t="shared" si="27"/>
        <v>0.3050447656100374</v>
      </c>
    </row>
    <row r="830" spans="1:8" ht="16.5" customHeight="1" x14ac:dyDescent="0.3">
      <c r="A830" s="16">
        <v>7206</v>
      </c>
      <c r="B830" s="15" t="s">
        <v>433</v>
      </c>
      <c r="C830" s="14">
        <v>55.77</v>
      </c>
      <c r="D830" s="14">
        <v>49.42313</v>
      </c>
      <c r="E830" s="14">
        <v>0</v>
      </c>
      <c r="F830" s="13">
        <v>0</v>
      </c>
      <c r="G830" s="12">
        <f t="shared" si="26"/>
        <v>-49.42313</v>
      </c>
      <c r="H830" s="11">
        <f t="shared" si="27"/>
        <v>-1</v>
      </c>
    </row>
    <row r="831" spans="1:8" ht="16.5" customHeight="1" x14ac:dyDescent="0.3">
      <c r="A831" s="16">
        <v>7207</v>
      </c>
      <c r="B831" s="15" t="s">
        <v>432</v>
      </c>
      <c r="C831" s="14">
        <v>5522.7659999999996</v>
      </c>
      <c r="D831" s="14">
        <v>3527.8502200000003</v>
      </c>
      <c r="E831" s="14">
        <v>72.204999999999998</v>
      </c>
      <c r="F831" s="13">
        <v>132.79835</v>
      </c>
      <c r="G831" s="12">
        <f t="shared" si="26"/>
        <v>-3395.0518700000002</v>
      </c>
      <c r="H831" s="11">
        <f t="shared" si="27"/>
        <v>-0.96235714621693891</v>
      </c>
    </row>
    <row r="832" spans="1:8" ht="38.25" customHeight="1" x14ac:dyDescent="0.3">
      <c r="A832" s="16">
        <v>7208</v>
      </c>
      <c r="B832" s="15" t="s">
        <v>431</v>
      </c>
      <c r="C832" s="14">
        <v>6865.1432100000002</v>
      </c>
      <c r="D832" s="14">
        <v>8512.5779700000003</v>
      </c>
      <c r="E832" s="14">
        <v>110818.39327</v>
      </c>
      <c r="F832" s="13">
        <v>100795.52073999999</v>
      </c>
      <c r="G832" s="12">
        <f t="shared" si="26"/>
        <v>92282.942769999994</v>
      </c>
      <c r="H832" s="11">
        <f t="shared" si="27"/>
        <v>10.840775038445843</v>
      </c>
    </row>
    <row r="833" spans="1:8" ht="38.25" customHeight="1" x14ac:dyDescent="0.3">
      <c r="A833" s="16">
        <v>7209</v>
      </c>
      <c r="B833" s="15" t="s">
        <v>430</v>
      </c>
      <c r="C833" s="14">
        <v>6062.58644</v>
      </c>
      <c r="D833" s="14">
        <v>6452.8933299999999</v>
      </c>
      <c r="E833" s="14">
        <v>26546.60097</v>
      </c>
      <c r="F833" s="13">
        <v>24099.466079999998</v>
      </c>
      <c r="G833" s="12">
        <f t="shared" si="26"/>
        <v>17646.572749999999</v>
      </c>
      <c r="H833" s="11">
        <f t="shared" si="27"/>
        <v>2.734676035625712</v>
      </c>
    </row>
    <row r="834" spans="1:8" ht="25.5" customHeight="1" x14ac:dyDescent="0.3">
      <c r="A834" s="16">
        <v>7210</v>
      </c>
      <c r="B834" s="15" t="s">
        <v>429</v>
      </c>
      <c r="C834" s="14">
        <v>72792.688998999991</v>
      </c>
      <c r="D834" s="14">
        <v>111631.85924999999</v>
      </c>
      <c r="E834" s="14">
        <v>151328.18012599999</v>
      </c>
      <c r="F834" s="13">
        <v>185326.06386000002</v>
      </c>
      <c r="G834" s="12">
        <f t="shared" si="26"/>
        <v>73694.20461000003</v>
      </c>
      <c r="H834" s="11">
        <f t="shared" si="27"/>
        <v>0.66015387636751233</v>
      </c>
    </row>
    <row r="835" spans="1:8" ht="38.25" customHeight="1" x14ac:dyDescent="0.3">
      <c r="A835" s="16">
        <v>7211</v>
      </c>
      <c r="B835" s="15" t="s">
        <v>428</v>
      </c>
      <c r="C835" s="14">
        <v>1907.940801</v>
      </c>
      <c r="D835" s="14">
        <v>2614.2172999999998</v>
      </c>
      <c r="E835" s="14">
        <v>4393.6781619999992</v>
      </c>
      <c r="F835" s="13">
        <v>4659.21576</v>
      </c>
      <c r="G835" s="12">
        <f t="shared" si="26"/>
        <v>2044.9984600000003</v>
      </c>
      <c r="H835" s="11">
        <f t="shared" si="27"/>
        <v>0.78226031936977869</v>
      </c>
    </row>
    <row r="836" spans="1:8" ht="25.5" customHeight="1" x14ac:dyDescent="0.3">
      <c r="A836" s="16">
        <v>7212</v>
      </c>
      <c r="B836" s="15" t="s">
        <v>427</v>
      </c>
      <c r="C836" s="14">
        <v>2137.8568300000002</v>
      </c>
      <c r="D836" s="14">
        <v>3485.6939900000002</v>
      </c>
      <c r="E836" s="14">
        <v>3295.0522149999997</v>
      </c>
      <c r="F836" s="13">
        <v>4325.2236600000006</v>
      </c>
      <c r="G836" s="12">
        <f t="shared" si="26"/>
        <v>839.52967000000035</v>
      </c>
      <c r="H836" s="11">
        <f t="shared" si="27"/>
        <v>0.24085007817912332</v>
      </c>
    </row>
    <row r="837" spans="1:8" ht="25.5" customHeight="1" x14ac:dyDescent="0.3">
      <c r="A837" s="16">
        <v>7213</v>
      </c>
      <c r="B837" s="15" t="s">
        <v>426</v>
      </c>
      <c r="C837" s="14">
        <v>4324.3469999999998</v>
      </c>
      <c r="D837" s="14">
        <v>3669.5182200000004</v>
      </c>
      <c r="E837" s="14">
        <v>771.08399999999995</v>
      </c>
      <c r="F837" s="13">
        <v>605.3184</v>
      </c>
      <c r="G837" s="12">
        <f t="shared" si="26"/>
        <v>-3064.1998200000003</v>
      </c>
      <c r="H837" s="11">
        <f t="shared" si="27"/>
        <v>-0.83504145129983842</v>
      </c>
    </row>
    <row r="838" spans="1:8" ht="25.5" customHeight="1" x14ac:dyDescent="0.3">
      <c r="A838" s="16">
        <v>7214</v>
      </c>
      <c r="B838" s="15" t="s">
        <v>425</v>
      </c>
      <c r="C838" s="14">
        <v>23520.29795</v>
      </c>
      <c r="D838" s="14">
        <v>18785.971530000003</v>
      </c>
      <c r="E838" s="14">
        <v>22913.85109</v>
      </c>
      <c r="F838" s="13">
        <v>18703.88638</v>
      </c>
      <c r="G838" s="12">
        <f t="shared" si="26"/>
        <v>-82.085150000002614</v>
      </c>
      <c r="H838" s="11">
        <f t="shared" si="27"/>
        <v>-4.3694918768996237E-3</v>
      </c>
    </row>
    <row r="839" spans="1:8" ht="16.5" customHeight="1" x14ac:dyDescent="0.3">
      <c r="A839" s="16">
        <v>7215</v>
      </c>
      <c r="B839" s="15" t="s">
        <v>424</v>
      </c>
      <c r="C839" s="14">
        <v>1272.1210000000001</v>
      </c>
      <c r="D839" s="14">
        <v>2530.9700800000001</v>
      </c>
      <c r="E839" s="14">
        <v>1121.3152636</v>
      </c>
      <c r="F839" s="13">
        <v>1997.07502</v>
      </c>
      <c r="G839" s="12">
        <f t="shared" ref="G839:G902" si="28">F839-D839</f>
        <v>-533.89506000000006</v>
      </c>
      <c r="H839" s="11">
        <f t="shared" ref="H839:H902" si="29">IF(D839&lt;&gt;0,G839/D839,"")</f>
        <v>-0.21094483266273936</v>
      </c>
    </row>
    <row r="840" spans="1:8" ht="16.5" customHeight="1" x14ac:dyDescent="0.3">
      <c r="A840" s="16">
        <v>7216</v>
      </c>
      <c r="B840" s="15" t="s">
        <v>423</v>
      </c>
      <c r="C840" s="14">
        <v>13494.01289</v>
      </c>
      <c r="D840" s="14">
        <v>13384.81424</v>
      </c>
      <c r="E840" s="14">
        <v>25037.024803</v>
      </c>
      <c r="F840" s="13">
        <v>22022.065300000002</v>
      </c>
      <c r="G840" s="12">
        <f t="shared" si="28"/>
        <v>8637.2510600000023</v>
      </c>
      <c r="H840" s="11">
        <f t="shared" si="29"/>
        <v>0.64530227354130265</v>
      </c>
    </row>
    <row r="841" spans="1:8" ht="16.5" customHeight="1" x14ac:dyDescent="0.3">
      <c r="A841" s="16">
        <v>7217</v>
      </c>
      <c r="B841" s="15" t="s">
        <v>422</v>
      </c>
      <c r="C841" s="14">
        <v>1981.4288370000002</v>
      </c>
      <c r="D841" s="14">
        <v>3375.2341699999997</v>
      </c>
      <c r="E841" s="14">
        <v>1895.3443829999999</v>
      </c>
      <c r="F841" s="13">
        <v>3382.3908799999999</v>
      </c>
      <c r="G841" s="12">
        <f t="shared" si="28"/>
        <v>7.1567100000002029</v>
      </c>
      <c r="H841" s="11">
        <f t="shared" si="29"/>
        <v>2.1203595482680846E-3</v>
      </c>
    </row>
    <row r="842" spans="1:8" ht="25.5" customHeight="1" x14ac:dyDescent="0.3">
      <c r="A842" s="16">
        <v>7218</v>
      </c>
      <c r="B842" s="15" t="s">
        <v>421</v>
      </c>
      <c r="C842" s="14">
        <v>786.774</v>
      </c>
      <c r="D842" s="14">
        <v>4768.20838</v>
      </c>
      <c r="E842" s="14">
        <v>4105.5389999999998</v>
      </c>
      <c r="F842" s="13">
        <v>24443.676660000001</v>
      </c>
      <c r="G842" s="12">
        <f t="shared" si="28"/>
        <v>19675.468280000001</v>
      </c>
      <c r="H842" s="11">
        <f t="shared" si="29"/>
        <v>4.1263859949006676</v>
      </c>
    </row>
    <row r="843" spans="1:8" ht="25.5" customHeight="1" x14ac:dyDescent="0.3">
      <c r="A843" s="16">
        <v>7219</v>
      </c>
      <c r="B843" s="15" t="s">
        <v>420</v>
      </c>
      <c r="C843" s="14">
        <v>7242.5816530000002</v>
      </c>
      <c r="D843" s="14">
        <v>23932.351059999997</v>
      </c>
      <c r="E843" s="14">
        <v>10004.167140000001</v>
      </c>
      <c r="F843" s="13">
        <v>23257.264940000001</v>
      </c>
      <c r="G843" s="12">
        <f t="shared" si="28"/>
        <v>-675.0861199999963</v>
      </c>
      <c r="H843" s="11">
        <f t="shared" si="29"/>
        <v>-2.8208098665589119E-2</v>
      </c>
    </row>
    <row r="844" spans="1:8" ht="25.5" customHeight="1" x14ac:dyDescent="0.3">
      <c r="A844" s="16">
        <v>7220</v>
      </c>
      <c r="B844" s="15" t="s">
        <v>419</v>
      </c>
      <c r="C844" s="14">
        <v>254.641502</v>
      </c>
      <c r="D844" s="14">
        <v>859.72311999999999</v>
      </c>
      <c r="E844" s="14">
        <v>417.66358299999996</v>
      </c>
      <c r="F844" s="13">
        <v>1442.1964699999999</v>
      </c>
      <c r="G844" s="12">
        <f t="shared" si="28"/>
        <v>582.47334999999987</v>
      </c>
      <c r="H844" s="11">
        <f t="shared" si="29"/>
        <v>0.67751272060707157</v>
      </c>
    </row>
    <row r="845" spans="1:8" ht="25.5" customHeight="1" x14ac:dyDescent="0.3">
      <c r="A845" s="16">
        <v>7221</v>
      </c>
      <c r="B845" s="15" t="s">
        <v>418</v>
      </c>
      <c r="C845" s="14">
        <v>73.177800000000005</v>
      </c>
      <c r="D845" s="14">
        <v>400.90221000000003</v>
      </c>
      <c r="E845" s="14">
        <v>73.267179999999996</v>
      </c>
      <c r="F845" s="13">
        <v>378.06382000000002</v>
      </c>
      <c r="G845" s="12">
        <f t="shared" si="28"/>
        <v>-22.838390000000004</v>
      </c>
      <c r="H845" s="11">
        <f t="shared" si="29"/>
        <v>-5.6967483416965954E-2</v>
      </c>
    </row>
    <row r="846" spans="1:8" ht="25.5" customHeight="1" x14ac:dyDescent="0.3">
      <c r="A846" s="16">
        <v>7222</v>
      </c>
      <c r="B846" s="15" t="s">
        <v>417</v>
      </c>
      <c r="C846" s="14">
        <v>710.05779900000005</v>
      </c>
      <c r="D846" s="14">
        <v>3450.6779700000002</v>
      </c>
      <c r="E846" s="14">
        <v>985.32345999999995</v>
      </c>
      <c r="F846" s="13">
        <v>3910.98425</v>
      </c>
      <c r="G846" s="12">
        <f t="shared" si="28"/>
        <v>460.30627999999979</v>
      </c>
      <c r="H846" s="11">
        <f t="shared" si="29"/>
        <v>0.1333958961113951</v>
      </c>
    </row>
    <row r="847" spans="1:8" ht="16.5" customHeight="1" x14ac:dyDescent="0.3">
      <c r="A847" s="16">
        <v>7223</v>
      </c>
      <c r="B847" s="15" t="s">
        <v>416</v>
      </c>
      <c r="C847" s="14">
        <v>157.24119200000001</v>
      </c>
      <c r="D847" s="14">
        <v>745.58500000000004</v>
      </c>
      <c r="E847" s="14">
        <v>211.29350500000001</v>
      </c>
      <c r="F847" s="13">
        <v>886.98268000000007</v>
      </c>
      <c r="G847" s="12">
        <f t="shared" si="28"/>
        <v>141.39768000000004</v>
      </c>
      <c r="H847" s="11">
        <f t="shared" si="29"/>
        <v>0.18964662647451333</v>
      </c>
    </row>
    <row r="848" spans="1:8" ht="25.5" customHeight="1" x14ac:dyDescent="0.3">
      <c r="A848" s="16">
        <v>7224</v>
      </c>
      <c r="B848" s="15" t="s">
        <v>415</v>
      </c>
      <c r="C848" s="14">
        <v>57.821760000000005</v>
      </c>
      <c r="D848" s="14">
        <v>88.931110000000004</v>
      </c>
      <c r="E848" s="14">
        <v>126.63507000000001</v>
      </c>
      <c r="F848" s="13">
        <v>362.05725999999999</v>
      </c>
      <c r="G848" s="12">
        <f t="shared" si="28"/>
        <v>273.12615</v>
      </c>
      <c r="H848" s="11">
        <f t="shared" si="29"/>
        <v>3.0712104009496786</v>
      </c>
    </row>
    <row r="849" spans="1:8" ht="25.5" customHeight="1" x14ac:dyDescent="0.3">
      <c r="A849" s="16">
        <v>7225</v>
      </c>
      <c r="B849" s="15" t="s">
        <v>414</v>
      </c>
      <c r="C849" s="14">
        <v>7762.8709400000007</v>
      </c>
      <c r="D849" s="14">
        <v>17196.241010000002</v>
      </c>
      <c r="E849" s="14">
        <v>6546.5581400000001</v>
      </c>
      <c r="F849" s="13">
        <v>15469.02389</v>
      </c>
      <c r="G849" s="12">
        <f t="shared" si="28"/>
        <v>-1727.2171200000012</v>
      </c>
      <c r="H849" s="11">
        <f t="shared" si="29"/>
        <v>-0.1004415510922175</v>
      </c>
    </row>
    <row r="850" spans="1:8" ht="25.5" customHeight="1" x14ac:dyDescent="0.3">
      <c r="A850" s="16">
        <v>7226</v>
      </c>
      <c r="B850" s="15" t="s">
        <v>413</v>
      </c>
      <c r="C850" s="14">
        <v>366.58798999999999</v>
      </c>
      <c r="D850" s="14">
        <v>821.35771999999997</v>
      </c>
      <c r="E850" s="14">
        <v>422.73946899999999</v>
      </c>
      <c r="F850" s="13">
        <v>1115.1815100000001</v>
      </c>
      <c r="G850" s="12">
        <f t="shared" si="28"/>
        <v>293.82379000000014</v>
      </c>
      <c r="H850" s="11">
        <f t="shared" si="29"/>
        <v>0.35772938251557451</v>
      </c>
    </row>
    <row r="851" spans="1:8" ht="25.5" customHeight="1" x14ac:dyDescent="0.3">
      <c r="A851" s="16">
        <v>7227</v>
      </c>
      <c r="B851" s="15" t="s">
        <v>412</v>
      </c>
      <c r="C851" s="14">
        <v>384.38299999999998</v>
      </c>
      <c r="D851" s="14">
        <v>382.26731000000001</v>
      </c>
      <c r="E851" s="14">
        <v>50.737000000000002</v>
      </c>
      <c r="F851" s="13">
        <v>61.0017</v>
      </c>
      <c r="G851" s="12">
        <f t="shared" si="28"/>
        <v>-321.26561000000004</v>
      </c>
      <c r="H851" s="11">
        <f t="shared" si="29"/>
        <v>-0.84042135331948742</v>
      </c>
    </row>
    <row r="852" spans="1:8" ht="38.25" customHeight="1" x14ac:dyDescent="0.3">
      <c r="A852" s="16">
        <v>7228</v>
      </c>
      <c r="B852" s="15" t="s">
        <v>411</v>
      </c>
      <c r="C852" s="14">
        <v>8153.9215860000004</v>
      </c>
      <c r="D852" s="14">
        <v>8985.2457200000099</v>
      </c>
      <c r="E852" s="14">
        <v>7140.9699850000006</v>
      </c>
      <c r="F852" s="13">
        <v>11219.902609999999</v>
      </c>
      <c r="G852" s="12">
        <f t="shared" si="28"/>
        <v>2234.6568899999893</v>
      </c>
      <c r="H852" s="11">
        <f t="shared" si="29"/>
        <v>0.24870292473203356</v>
      </c>
    </row>
    <row r="853" spans="1:8" ht="16.5" customHeight="1" x14ac:dyDescent="0.3">
      <c r="A853" s="16">
        <v>7229</v>
      </c>
      <c r="B853" s="15" t="s">
        <v>410</v>
      </c>
      <c r="C853" s="14">
        <v>2573.8745950000002</v>
      </c>
      <c r="D853" s="14">
        <v>4553.03359</v>
      </c>
      <c r="E853" s="14">
        <v>2708.1284649999998</v>
      </c>
      <c r="F853" s="13">
        <v>4371.06358</v>
      </c>
      <c r="G853" s="12">
        <f t="shared" si="28"/>
        <v>-181.97001</v>
      </c>
      <c r="H853" s="11">
        <f t="shared" si="29"/>
        <v>-3.9966762028654394E-2</v>
      </c>
    </row>
    <row r="854" spans="1:8" ht="25.5" customHeight="1" x14ac:dyDescent="0.3">
      <c r="A854" s="16">
        <v>7301</v>
      </c>
      <c r="B854" s="15" t="s">
        <v>409</v>
      </c>
      <c r="C854" s="14">
        <v>497.45080999999999</v>
      </c>
      <c r="D854" s="14">
        <v>739.40640000000008</v>
      </c>
      <c r="E854" s="14">
        <v>917.41219999999998</v>
      </c>
      <c r="F854" s="13">
        <v>1247.13274</v>
      </c>
      <c r="G854" s="12">
        <f t="shared" si="28"/>
        <v>507.72633999999994</v>
      </c>
      <c r="H854" s="11">
        <f t="shared" si="29"/>
        <v>0.68666749435763597</v>
      </c>
    </row>
    <row r="855" spans="1:8" ht="25.5" customHeight="1" x14ac:dyDescent="0.3">
      <c r="A855" s="16">
        <v>7302</v>
      </c>
      <c r="B855" s="15" t="s">
        <v>408</v>
      </c>
      <c r="C855" s="14">
        <v>2571.970143</v>
      </c>
      <c r="D855" s="14">
        <v>4350.98344</v>
      </c>
      <c r="E855" s="14">
        <v>8355.5240999999987</v>
      </c>
      <c r="F855" s="13">
        <v>15979.82769</v>
      </c>
      <c r="G855" s="12">
        <f t="shared" si="28"/>
        <v>11628.84425</v>
      </c>
      <c r="H855" s="11">
        <f t="shared" si="29"/>
        <v>2.6726932911516665</v>
      </c>
    </row>
    <row r="856" spans="1:8" ht="16.5" customHeight="1" x14ac:dyDescent="0.3">
      <c r="A856" s="16">
        <v>7303</v>
      </c>
      <c r="B856" s="15" t="s">
        <v>407</v>
      </c>
      <c r="C856" s="14">
        <v>530.80508299999997</v>
      </c>
      <c r="D856" s="14">
        <v>757.48658</v>
      </c>
      <c r="E856" s="14">
        <v>107.53376</v>
      </c>
      <c r="F856" s="13">
        <v>184.77721</v>
      </c>
      <c r="G856" s="12">
        <f t="shared" si="28"/>
        <v>-572.70937000000004</v>
      </c>
      <c r="H856" s="11">
        <f t="shared" si="29"/>
        <v>-0.75606536818117631</v>
      </c>
    </row>
    <row r="857" spans="1:8" ht="25.5" customHeight="1" x14ac:dyDescent="0.3">
      <c r="A857" s="16">
        <v>7304</v>
      </c>
      <c r="B857" s="15" t="s">
        <v>406</v>
      </c>
      <c r="C857" s="14">
        <v>6170.8939265999898</v>
      </c>
      <c r="D857" s="14">
        <v>13328.003570000001</v>
      </c>
      <c r="E857" s="14">
        <v>7105.6553650999795</v>
      </c>
      <c r="F857" s="13">
        <v>19792.140079999997</v>
      </c>
      <c r="G857" s="12">
        <f t="shared" si="28"/>
        <v>6464.1365099999966</v>
      </c>
      <c r="H857" s="11">
        <f t="shared" si="29"/>
        <v>0.48500411003416294</v>
      </c>
    </row>
    <row r="858" spans="1:8" ht="25.5" customHeight="1" x14ac:dyDescent="0.3">
      <c r="A858" s="16">
        <v>7305</v>
      </c>
      <c r="B858" s="15" t="s">
        <v>405</v>
      </c>
      <c r="C858" s="14">
        <v>1485.5493999999999</v>
      </c>
      <c r="D858" s="14">
        <v>2133.8869900000004</v>
      </c>
      <c r="E858" s="14">
        <v>1389.7280000000001</v>
      </c>
      <c r="F858" s="13">
        <v>2128.3512700000001</v>
      </c>
      <c r="G858" s="12">
        <f t="shared" si="28"/>
        <v>-5.5357200000003104</v>
      </c>
      <c r="H858" s="11">
        <f t="shared" si="29"/>
        <v>-2.5941954873628568E-3</v>
      </c>
    </row>
    <row r="859" spans="1:8" ht="16.5" customHeight="1" x14ac:dyDescent="0.3">
      <c r="A859" s="16">
        <v>7306</v>
      </c>
      <c r="B859" s="15" t="s">
        <v>404</v>
      </c>
      <c r="C859" s="14">
        <v>6608.0798909999994</v>
      </c>
      <c r="D859" s="14">
        <v>13315.622100000001</v>
      </c>
      <c r="E859" s="14">
        <v>11674.062573200001</v>
      </c>
      <c r="F859" s="13">
        <v>18251.57315</v>
      </c>
      <c r="G859" s="12">
        <f t="shared" si="28"/>
        <v>4935.9510499999997</v>
      </c>
      <c r="H859" s="11">
        <f t="shared" si="29"/>
        <v>0.370688730344788</v>
      </c>
    </row>
    <row r="860" spans="1:8" ht="16.5" customHeight="1" x14ac:dyDescent="0.3">
      <c r="A860" s="16">
        <v>7307</v>
      </c>
      <c r="B860" s="15" t="s">
        <v>403</v>
      </c>
      <c r="C860" s="14">
        <v>1715.0008261350099</v>
      </c>
      <c r="D860" s="14">
        <v>9907.609370000011</v>
      </c>
      <c r="E860" s="14">
        <v>2212.9119958200099</v>
      </c>
      <c r="F860" s="13">
        <v>12100.1023099999</v>
      </c>
      <c r="G860" s="12">
        <f t="shared" si="28"/>
        <v>2192.4929399998891</v>
      </c>
      <c r="H860" s="11">
        <f t="shared" si="29"/>
        <v>0.22129384174538633</v>
      </c>
    </row>
    <row r="861" spans="1:8" ht="16.5" customHeight="1" x14ac:dyDescent="0.3">
      <c r="A861" s="16">
        <v>7308</v>
      </c>
      <c r="B861" s="15" t="s">
        <v>402</v>
      </c>
      <c r="C861" s="14">
        <v>10342.862309599999</v>
      </c>
      <c r="D861" s="14">
        <v>28827.363850000002</v>
      </c>
      <c r="E861" s="14">
        <v>9332.1184356999893</v>
      </c>
      <c r="F861" s="13">
        <v>27562.348659999898</v>
      </c>
      <c r="G861" s="12">
        <f t="shared" si="28"/>
        <v>-1265.0151900001038</v>
      </c>
      <c r="H861" s="11">
        <f t="shared" si="29"/>
        <v>-4.3882444353305086E-2</v>
      </c>
    </row>
    <row r="862" spans="1:8" ht="25.5" customHeight="1" x14ac:dyDescent="0.3">
      <c r="A862" s="16">
        <v>7309</v>
      </c>
      <c r="B862" s="15" t="s">
        <v>401</v>
      </c>
      <c r="C862" s="14">
        <v>1951.4533280000001</v>
      </c>
      <c r="D862" s="14">
        <v>6583.1023399999995</v>
      </c>
      <c r="E862" s="14">
        <v>1413.9765749999999</v>
      </c>
      <c r="F862" s="13">
        <v>6000.3992099999996</v>
      </c>
      <c r="G862" s="12">
        <f t="shared" si="28"/>
        <v>-582.70312999999987</v>
      </c>
      <c r="H862" s="11">
        <f t="shared" si="29"/>
        <v>-8.851497362564166E-2</v>
      </c>
    </row>
    <row r="863" spans="1:8" ht="38.25" customHeight="1" x14ac:dyDescent="0.3">
      <c r="A863" s="16">
        <v>7310</v>
      </c>
      <c r="B863" s="15" t="s">
        <v>400</v>
      </c>
      <c r="C863" s="14">
        <v>1126.48252</v>
      </c>
      <c r="D863" s="14">
        <v>3535.7868100000001</v>
      </c>
      <c r="E863" s="14">
        <v>3439.7888010000001</v>
      </c>
      <c r="F863" s="13">
        <v>10695.29076</v>
      </c>
      <c r="G863" s="12">
        <f t="shared" si="28"/>
        <v>7159.5039500000003</v>
      </c>
      <c r="H863" s="11">
        <f t="shared" si="29"/>
        <v>2.0248686741381898</v>
      </c>
    </row>
    <row r="864" spans="1:8" ht="25.5" customHeight="1" x14ac:dyDescent="0.3">
      <c r="A864" s="16">
        <v>7311</v>
      </c>
      <c r="B864" s="15" t="s">
        <v>399</v>
      </c>
      <c r="C864" s="14">
        <v>882.23338999999999</v>
      </c>
      <c r="D864" s="14">
        <v>3597.2522599999998</v>
      </c>
      <c r="E864" s="14">
        <v>1654.6909903999999</v>
      </c>
      <c r="F864" s="13">
        <v>5288.5862200000001</v>
      </c>
      <c r="G864" s="12">
        <f t="shared" si="28"/>
        <v>1691.3339600000004</v>
      </c>
      <c r="H864" s="11">
        <f t="shared" si="29"/>
        <v>0.47017385430734304</v>
      </c>
    </row>
    <row r="865" spans="1:8" ht="25.5" customHeight="1" x14ac:dyDescent="0.3">
      <c r="A865" s="16">
        <v>7312</v>
      </c>
      <c r="B865" s="15" t="s">
        <v>398</v>
      </c>
      <c r="C865" s="14">
        <v>943.27722800000004</v>
      </c>
      <c r="D865" s="14">
        <v>2550.1768199999997</v>
      </c>
      <c r="E865" s="14">
        <v>1213.61930775</v>
      </c>
      <c r="F865" s="13">
        <v>3896.7521099999999</v>
      </c>
      <c r="G865" s="12">
        <f t="shared" si="28"/>
        <v>1346.5752900000002</v>
      </c>
      <c r="H865" s="11">
        <f t="shared" si="29"/>
        <v>0.5280321268075836</v>
      </c>
    </row>
    <row r="866" spans="1:8" ht="25.5" customHeight="1" x14ac:dyDescent="0.3">
      <c r="A866" s="16">
        <v>7313</v>
      </c>
      <c r="B866" s="15" t="s">
        <v>397</v>
      </c>
      <c r="C866" s="14">
        <v>24.93</v>
      </c>
      <c r="D866" s="14">
        <v>44.18336</v>
      </c>
      <c r="E866" s="14">
        <v>31.719785999999999</v>
      </c>
      <c r="F866" s="13">
        <v>40.49024</v>
      </c>
      <c r="G866" s="12">
        <f t="shared" si="28"/>
        <v>-3.6931200000000004</v>
      </c>
      <c r="H866" s="11">
        <f t="shared" si="29"/>
        <v>-8.3586218884213428E-2</v>
      </c>
    </row>
    <row r="867" spans="1:8" ht="25.5" customHeight="1" x14ac:dyDescent="0.3">
      <c r="A867" s="16">
        <v>7314</v>
      </c>
      <c r="B867" s="15" t="s">
        <v>396</v>
      </c>
      <c r="C867" s="14">
        <v>364.27767800000004</v>
      </c>
      <c r="D867" s="14">
        <v>1174.46297</v>
      </c>
      <c r="E867" s="14">
        <v>516.91193199999998</v>
      </c>
      <c r="F867" s="13">
        <v>2005.4330299999999</v>
      </c>
      <c r="G867" s="12">
        <f t="shared" si="28"/>
        <v>830.97005999999988</v>
      </c>
      <c r="H867" s="11">
        <f t="shared" si="29"/>
        <v>0.70753193691581429</v>
      </c>
    </row>
    <row r="868" spans="1:8" ht="16.5" customHeight="1" x14ac:dyDescent="0.3">
      <c r="A868" s="16">
        <v>7315</v>
      </c>
      <c r="B868" s="15" t="s">
        <v>395</v>
      </c>
      <c r="C868" s="14">
        <v>1482.2172530753601</v>
      </c>
      <c r="D868" s="14">
        <v>8130.3866000000098</v>
      </c>
      <c r="E868" s="14">
        <v>1863.4312435900001</v>
      </c>
      <c r="F868" s="13">
        <v>11434.94407</v>
      </c>
      <c r="G868" s="12">
        <f t="shared" si="28"/>
        <v>3304.5574699999897</v>
      </c>
      <c r="H868" s="11">
        <f t="shared" si="29"/>
        <v>0.40644530605715423</v>
      </c>
    </row>
    <row r="869" spans="1:8" ht="16.5" customHeight="1" x14ac:dyDescent="0.3">
      <c r="A869" s="16">
        <v>7316</v>
      </c>
      <c r="B869" s="15" t="s">
        <v>394</v>
      </c>
      <c r="C869" s="14">
        <v>1.395389</v>
      </c>
      <c r="D869" s="14">
        <v>16.143509999999999</v>
      </c>
      <c r="E869" s="14">
        <v>0.55288000000000004</v>
      </c>
      <c r="F869" s="13">
        <v>14.44135</v>
      </c>
      <c r="G869" s="12">
        <f t="shared" si="28"/>
        <v>-1.7021599999999992</v>
      </c>
      <c r="H869" s="11">
        <f t="shared" si="29"/>
        <v>-0.10543927559743818</v>
      </c>
    </row>
    <row r="870" spans="1:8" ht="25.5" customHeight="1" x14ac:dyDescent="0.3">
      <c r="A870" s="16">
        <v>7317</v>
      </c>
      <c r="B870" s="15" t="s">
        <v>393</v>
      </c>
      <c r="C870" s="14">
        <v>486.37911300000002</v>
      </c>
      <c r="D870" s="14">
        <v>1167.1763799999999</v>
      </c>
      <c r="E870" s="14">
        <v>109.544421</v>
      </c>
      <c r="F870" s="13">
        <v>345.94671</v>
      </c>
      <c r="G870" s="12">
        <f t="shared" si="28"/>
        <v>-821.22966999999994</v>
      </c>
      <c r="H870" s="11">
        <f t="shared" si="29"/>
        <v>-0.70360374324915664</v>
      </c>
    </row>
    <row r="871" spans="1:8" ht="25.5" customHeight="1" x14ac:dyDescent="0.3">
      <c r="A871" s="16">
        <v>7318</v>
      </c>
      <c r="B871" s="15" t="s">
        <v>392</v>
      </c>
      <c r="C871" s="14">
        <v>9812.3512752176393</v>
      </c>
      <c r="D871" s="14">
        <v>28617.10785</v>
      </c>
      <c r="E871" s="14">
        <v>12234.5802598354</v>
      </c>
      <c r="F871" s="13">
        <v>33369.333979999901</v>
      </c>
      <c r="G871" s="12">
        <f t="shared" si="28"/>
        <v>4752.2261299999009</v>
      </c>
      <c r="H871" s="11">
        <f t="shared" si="29"/>
        <v>0.16606241814893608</v>
      </c>
    </row>
    <row r="872" spans="1:8" ht="25.5" customHeight="1" x14ac:dyDescent="0.3">
      <c r="A872" s="16">
        <v>7319</v>
      </c>
      <c r="B872" s="15" t="s">
        <v>391</v>
      </c>
      <c r="C872" s="14">
        <v>14.447039</v>
      </c>
      <c r="D872" s="14">
        <v>75.973869999999991</v>
      </c>
      <c r="E872" s="14">
        <v>26.652508000000001</v>
      </c>
      <c r="F872" s="13">
        <v>108.72660999999999</v>
      </c>
      <c r="G872" s="12">
        <f t="shared" si="28"/>
        <v>32.752740000000003</v>
      </c>
      <c r="H872" s="11">
        <f t="shared" si="29"/>
        <v>0.4311053260811909</v>
      </c>
    </row>
    <row r="873" spans="1:8" ht="16.5" customHeight="1" x14ac:dyDescent="0.3">
      <c r="A873" s="16">
        <v>7320</v>
      </c>
      <c r="B873" s="15" t="s">
        <v>390</v>
      </c>
      <c r="C873" s="14">
        <v>1991.1531943631401</v>
      </c>
      <c r="D873" s="14">
        <v>7522.1128699999799</v>
      </c>
      <c r="E873" s="14">
        <v>2197.33508342502</v>
      </c>
      <c r="F873" s="13">
        <v>9547.594179999991</v>
      </c>
      <c r="G873" s="12">
        <f t="shared" si="28"/>
        <v>2025.481310000011</v>
      </c>
      <c r="H873" s="11">
        <f t="shared" si="29"/>
        <v>0.26927026289091249</v>
      </c>
    </row>
    <row r="874" spans="1:8" ht="38.25" customHeight="1" x14ac:dyDescent="0.3">
      <c r="A874" s="16">
        <v>7321</v>
      </c>
      <c r="B874" s="15" t="s">
        <v>389</v>
      </c>
      <c r="C874" s="14">
        <v>1464.2668209999999</v>
      </c>
      <c r="D874" s="14">
        <v>6410.9182899999996</v>
      </c>
      <c r="E874" s="14">
        <v>6085.56364999999</v>
      </c>
      <c r="F874" s="13">
        <v>20692.147739999997</v>
      </c>
      <c r="G874" s="12">
        <f t="shared" si="28"/>
        <v>14281.229449999997</v>
      </c>
      <c r="H874" s="11">
        <f t="shared" si="29"/>
        <v>2.227641782968349</v>
      </c>
    </row>
    <row r="875" spans="1:8" ht="25.5" customHeight="1" x14ac:dyDescent="0.3">
      <c r="A875" s="16">
        <v>7322</v>
      </c>
      <c r="B875" s="15" t="s">
        <v>388</v>
      </c>
      <c r="C875" s="14">
        <v>2133.2469019999999</v>
      </c>
      <c r="D875" s="14">
        <v>7092.5285300000005</v>
      </c>
      <c r="E875" s="14">
        <v>2063.0276877000001</v>
      </c>
      <c r="F875" s="13">
        <v>8175.6869400000096</v>
      </c>
      <c r="G875" s="12">
        <f t="shared" si="28"/>
        <v>1083.1584100000091</v>
      </c>
      <c r="H875" s="11">
        <f t="shared" si="29"/>
        <v>0.15271823094097714</v>
      </c>
    </row>
    <row r="876" spans="1:8" ht="25.5" customHeight="1" x14ac:dyDescent="0.3">
      <c r="A876" s="16">
        <v>7323</v>
      </c>
      <c r="B876" s="15" t="s">
        <v>387</v>
      </c>
      <c r="C876" s="14">
        <v>1616.62462063001</v>
      </c>
      <c r="D876" s="14">
        <v>8191.0417700000198</v>
      </c>
      <c r="E876" s="14">
        <v>3422.16998160001</v>
      </c>
      <c r="F876" s="13">
        <v>16110.381369999999</v>
      </c>
      <c r="G876" s="12">
        <f t="shared" si="28"/>
        <v>7919.3395999999793</v>
      </c>
      <c r="H876" s="11">
        <f t="shared" si="29"/>
        <v>0.96682935118275681</v>
      </c>
    </row>
    <row r="877" spans="1:8" ht="25.5" customHeight="1" x14ac:dyDescent="0.3">
      <c r="A877" s="16">
        <v>7324</v>
      </c>
      <c r="B877" s="15" t="s">
        <v>386</v>
      </c>
      <c r="C877" s="14">
        <v>545.37929390000102</v>
      </c>
      <c r="D877" s="14">
        <v>2158.21515</v>
      </c>
      <c r="E877" s="14">
        <v>664.31524770000101</v>
      </c>
      <c r="F877" s="13">
        <v>2830.7729599999902</v>
      </c>
      <c r="G877" s="12">
        <f t="shared" si="28"/>
        <v>672.55780999999024</v>
      </c>
      <c r="H877" s="11">
        <f t="shared" si="29"/>
        <v>0.31162685981515337</v>
      </c>
    </row>
    <row r="878" spans="1:8" ht="16.5" customHeight="1" x14ac:dyDescent="0.3">
      <c r="A878" s="16">
        <v>7325</v>
      </c>
      <c r="B878" s="15" t="s">
        <v>385</v>
      </c>
      <c r="C878" s="14">
        <v>1579.9780508000001</v>
      </c>
      <c r="D878" s="14">
        <v>3949.4605000000001</v>
      </c>
      <c r="E878" s="14">
        <v>1148.6524280000001</v>
      </c>
      <c r="F878" s="13">
        <v>3030.6982899999998</v>
      </c>
      <c r="G878" s="12">
        <f t="shared" si="28"/>
        <v>-918.76221000000032</v>
      </c>
      <c r="H878" s="11">
        <f t="shared" si="29"/>
        <v>-0.23262980095635855</v>
      </c>
    </row>
    <row r="879" spans="1:8" ht="16.5" customHeight="1" x14ac:dyDescent="0.3">
      <c r="A879" s="16">
        <v>7326</v>
      </c>
      <c r="B879" s="15" t="s">
        <v>384</v>
      </c>
      <c r="C879" s="14">
        <v>9549.4240462458692</v>
      </c>
      <c r="D879" s="14">
        <v>42047.201439999793</v>
      </c>
      <c r="E879" s="14">
        <v>6503.0588030279696</v>
      </c>
      <c r="F879" s="13">
        <v>39712.534250000201</v>
      </c>
      <c r="G879" s="12">
        <f t="shared" si="28"/>
        <v>-2334.6671899995927</v>
      </c>
      <c r="H879" s="11">
        <f t="shared" si="29"/>
        <v>-5.5524912718176951E-2</v>
      </c>
    </row>
    <row r="880" spans="1:8" ht="16.5" customHeight="1" x14ac:dyDescent="0.3">
      <c r="A880" s="16">
        <v>7401</v>
      </c>
      <c r="B880" s="15" t="s">
        <v>383</v>
      </c>
      <c r="C880" s="14">
        <v>0</v>
      </c>
      <c r="D880" s="14">
        <v>0</v>
      </c>
      <c r="E880" s="14">
        <v>0</v>
      </c>
      <c r="F880" s="13">
        <v>0</v>
      </c>
      <c r="G880" s="12">
        <f t="shared" si="28"/>
        <v>0</v>
      </c>
      <c r="H880" s="11" t="str">
        <f t="shared" si="29"/>
        <v/>
      </c>
    </row>
    <row r="881" spans="1:8" ht="25.5" customHeight="1" x14ac:dyDescent="0.3">
      <c r="A881" s="16">
        <v>7402</v>
      </c>
      <c r="B881" s="15" t="s">
        <v>382</v>
      </c>
      <c r="C881" s="14">
        <v>0</v>
      </c>
      <c r="D881" s="14">
        <v>0</v>
      </c>
      <c r="E881" s="14">
        <v>0</v>
      </c>
      <c r="F881" s="13">
        <v>0</v>
      </c>
      <c r="G881" s="12">
        <f t="shared" si="28"/>
        <v>0</v>
      </c>
      <c r="H881" s="11" t="str">
        <f t="shared" si="29"/>
        <v/>
      </c>
    </row>
    <row r="882" spans="1:8" ht="16.5" customHeight="1" x14ac:dyDescent="0.3">
      <c r="A882" s="16">
        <v>7403</v>
      </c>
      <c r="B882" s="15" t="s">
        <v>381</v>
      </c>
      <c r="C882" s="14">
        <v>4.2692449999999997</v>
      </c>
      <c r="D882" s="14">
        <v>55.276870000000002</v>
      </c>
      <c r="E882" s="14">
        <v>3.2862445999999998</v>
      </c>
      <c r="F882" s="13">
        <v>47.757109999999997</v>
      </c>
      <c r="G882" s="12">
        <f t="shared" si="28"/>
        <v>-7.5197600000000051</v>
      </c>
      <c r="H882" s="11">
        <f t="shared" si="29"/>
        <v>-0.13603809332909053</v>
      </c>
    </row>
    <row r="883" spans="1:8" ht="16.5" customHeight="1" x14ac:dyDescent="0.3">
      <c r="A883" s="16">
        <v>7404</v>
      </c>
      <c r="B883" s="15" t="s">
        <v>380</v>
      </c>
      <c r="C883" s="14">
        <v>164.6138474</v>
      </c>
      <c r="D883" s="14">
        <v>1479.0236200000002</v>
      </c>
      <c r="E883" s="14">
        <v>15.770552799999999</v>
      </c>
      <c r="F883" s="13">
        <v>132.95684</v>
      </c>
      <c r="G883" s="12">
        <f t="shared" si="28"/>
        <v>-1346.0667800000001</v>
      </c>
      <c r="H883" s="11">
        <f t="shared" si="29"/>
        <v>-0.91010499210283058</v>
      </c>
    </row>
    <row r="884" spans="1:8" ht="16.5" customHeight="1" x14ac:dyDescent="0.3">
      <c r="A884" s="16">
        <v>7405</v>
      </c>
      <c r="B884" s="15" t="s">
        <v>379</v>
      </c>
      <c r="C884" s="14">
        <v>1.02</v>
      </c>
      <c r="D884" s="14">
        <v>13.943049999999999</v>
      </c>
      <c r="E884" s="14">
        <v>1</v>
      </c>
      <c r="F884" s="13">
        <v>10.45678</v>
      </c>
      <c r="G884" s="12">
        <f t="shared" si="28"/>
        <v>-3.4862699999999993</v>
      </c>
      <c r="H884" s="11">
        <f t="shared" si="29"/>
        <v>-0.25003639806211692</v>
      </c>
    </row>
    <row r="885" spans="1:8" ht="16.5" customHeight="1" x14ac:dyDescent="0.3">
      <c r="A885" s="16">
        <v>7406</v>
      </c>
      <c r="B885" s="15" t="s">
        <v>378</v>
      </c>
      <c r="C885" s="14">
        <v>16.020799999999998</v>
      </c>
      <c r="D885" s="14">
        <v>269.19885999999997</v>
      </c>
      <c r="E885" s="14">
        <v>19.66225</v>
      </c>
      <c r="F885" s="13">
        <v>347.95603999999997</v>
      </c>
      <c r="G885" s="12">
        <f t="shared" si="28"/>
        <v>78.757180000000005</v>
      </c>
      <c r="H885" s="11">
        <f t="shared" si="29"/>
        <v>0.29256134294179409</v>
      </c>
    </row>
    <row r="886" spans="1:8" ht="16.5" customHeight="1" x14ac:dyDescent="0.3">
      <c r="A886" s="16">
        <v>7407</v>
      </c>
      <c r="B886" s="15" t="s">
        <v>377</v>
      </c>
      <c r="C886" s="14">
        <v>108.26080800000001</v>
      </c>
      <c r="D886" s="14">
        <v>1201.51694</v>
      </c>
      <c r="E886" s="14">
        <v>139.57892699999999</v>
      </c>
      <c r="F886" s="13">
        <v>1654.1974299999999</v>
      </c>
      <c r="G886" s="12">
        <f t="shared" si="28"/>
        <v>452.68048999999996</v>
      </c>
      <c r="H886" s="11">
        <f t="shared" si="29"/>
        <v>0.37675747626163303</v>
      </c>
    </row>
    <row r="887" spans="1:8" ht="16.5" customHeight="1" x14ac:dyDescent="0.3">
      <c r="A887" s="16">
        <v>7408</v>
      </c>
      <c r="B887" s="15" t="s">
        <v>376</v>
      </c>
      <c r="C887" s="14">
        <v>270.443016</v>
      </c>
      <c r="D887" s="14">
        <v>2719.3195900000001</v>
      </c>
      <c r="E887" s="14">
        <v>1883.1234220000001</v>
      </c>
      <c r="F887" s="13">
        <v>17862.064109999999</v>
      </c>
      <c r="G887" s="12">
        <f t="shared" si="28"/>
        <v>15142.74452</v>
      </c>
      <c r="H887" s="11">
        <f t="shared" si="29"/>
        <v>5.5685784692927545</v>
      </c>
    </row>
    <row r="888" spans="1:8" ht="16.5" customHeight="1" x14ac:dyDescent="0.3">
      <c r="A888" s="16">
        <v>7409</v>
      </c>
      <c r="B888" s="15" t="s">
        <v>375</v>
      </c>
      <c r="C888" s="14">
        <v>87.381788999999998</v>
      </c>
      <c r="D888" s="14">
        <v>954.41656</v>
      </c>
      <c r="E888" s="14">
        <v>224.08779149999998</v>
      </c>
      <c r="F888" s="13">
        <v>2614.0791300000001</v>
      </c>
      <c r="G888" s="12">
        <f t="shared" si="28"/>
        <v>1659.66257</v>
      </c>
      <c r="H888" s="11">
        <f t="shared" si="29"/>
        <v>1.7389289326664659</v>
      </c>
    </row>
    <row r="889" spans="1:8" ht="16.5" customHeight="1" x14ac:dyDescent="0.3">
      <c r="A889" s="16">
        <v>7410</v>
      </c>
      <c r="B889" s="15" t="s">
        <v>374</v>
      </c>
      <c r="C889" s="14">
        <v>29.6443029</v>
      </c>
      <c r="D889" s="14">
        <v>427.78823999999997</v>
      </c>
      <c r="E889" s="14">
        <v>45.610453049999997</v>
      </c>
      <c r="F889" s="13">
        <v>698.45956999999999</v>
      </c>
      <c r="G889" s="12">
        <f t="shared" si="28"/>
        <v>270.67133000000001</v>
      </c>
      <c r="H889" s="11">
        <f t="shared" si="29"/>
        <v>0.63272269943652504</v>
      </c>
    </row>
    <row r="890" spans="1:8" ht="16.5" customHeight="1" x14ac:dyDescent="0.3">
      <c r="A890" s="16">
        <v>7411</v>
      </c>
      <c r="B890" s="15" t="s">
        <v>373</v>
      </c>
      <c r="C890" s="14">
        <v>441.49346969999999</v>
      </c>
      <c r="D890" s="14">
        <v>5041.7837499999996</v>
      </c>
      <c r="E890" s="14">
        <v>546.29662204799899</v>
      </c>
      <c r="F890" s="13">
        <v>6759.9402899999895</v>
      </c>
      <c r="G890" s="12">
        <f t="shared" si="28"/>
        <v>1718.1565399999899</v>
      </c>
      <c r="H890" s="11">
        <f t="shared" si="29"/>
        <v>0.34078346577240448</v>
      </c>
    </row>
    <row r="891" spans="1:8" ht="16.5" customHeight="1" x14ac:dyDescent="0.3">
      <c r="A891" s="16">
        <v>7412</v>
      </c>
      <c r="B891" s="15" t="s">
        <v>372</v>
      </c>
      <c r="C891" s="14">
        <v>387.70834864</v>
      </c>
      <c r="D891" s="14">
        <v>5142.5988400000097</v>
      </c>
      <c r="E891" s="14">
        <v>381.28884868999904</v>
      </c>
      <c r="F891" s="13">
        <v>5074.3668799999896</v>
      </c>
      <c r="G891" s="12">
        <f t="shared" si="28"/>
        <v>-68.231960000020081</v>
      </c>
      <c r="H891" s="11">
        <f t="shared" si="29"/>
        <v>-1.3267991947826121E-2</v>
      </c>
    </row>
    <row r="892" spans="1:8" ht="25.5" customHeight="1" x14ac:dyDescent="0.3">
      <c r="A892" s="16">
        <v>7413</v>
      </c>
      <c r="B892" s="15" t="s">
        <v>371</v>
      </c>
      <c r="C892" s="14">
        <v>1.9004030000000001</v>
      </c>
      <c r="D892" s="14">
        <v>57.148789999999998</v>
      </c>
      <c r="E892" s="14">
        <v>64.578846999999996</v>
      </c>
      <c r="F892" s="13">
        <v>718.95780000000002</v>
      </c>
      <c r="G892" s="12">
        <f t="shared" si="28"/>
        <v>661.80901000000006</v>
      </c>
      <c r="H892" s="11">
        <f t="shared" si="29"/>
        <v>11.580455334224926</v>
      </c>
    </row>
    <row r="893" spans="1:8" ht="25.5" customHeight="1" x14ac:dyDescent="0.3">
      <c r="A893" s="16">
        <v>7414</v>
      </c>
      <c r="B893" s="15" t="s">
        <v>370</v>
      </c>
      <c r="C893" s="14">
        <v>0</v>
      </c>
      <c r="D893" s="14">
        <v>0</v>
      </c>
      <c r="E893" s="14">
        <v>0</v>
      </c>
      <c r="F893" s="13">
        <v>0</v>
      </c>
      <c r="G893" s="12">
        <f t="shared" si="28"/>
        <v>0</v>
      </c>
      <c r="H893" s="11" t="str">
        <f t="shared" si="29"/>
        <v/>
      </c>
    </row>
    <row r="894" spans="1:8" ht="25.5" customHeight="1" x14ac:dyDescent="0.3">
      <c r="A894" s="16">
        <v>7415</v>
      </c>
      <c r="B894" s="15" t="s">
        <v>369</v>
      </c>
      <c r="C894" s="14">
        <v>15.411113855</v>
      </c>
      <c r="D894" s="14">
        <v>362.87117999999998</v>
      </c>
      <c r="E894" s="14">
        <v>24.2352506550002</v>
      </c>
      <c r="F894" s="13">
        <v>436.63371999999896</v>
      </c>
      <c r="G894" s="12">
        <f t="shared" si="28"/>
        <v>73.762539999998978</v>
      </c>
      <c r="H894" s="11">
        <f t="shared" si="29"/>
        <v>0.20327472686036677</v>
      </c>
    </row>
    <row r="895" spans="1:8" ht="16.5" customHeight="1" x14ac:dyDescent="0.3">
      <c r="A895" s="16">
        <v>7416</v>
      </c>
      <c r="B895" s="15" t="s">
        <v>368</v>
      </c>
      <c r="C895" s="14">
        <v>0</v>
      </c>
      <c r="D895" s="14">
        <v>0</v>
      </c>
      <c r="E895" s="14">
        <v>0</v>
      </c>
      <c r="F895" s="13">
        <v>0</v>
      </c>
      <c r="G895" s="12">
        <f t="shared" si="28"/>
        <v>0</v>
      </c>
      <c r="H895" s="11" t="str">
        <f t="shared" si="29"/>
        <v/>
      </c>
    </row>
    <row r="896" spans="1:8" ht="25.5" customHeight="1" x14ac:dyDescent="0.3">
      <c r="A896" s="16">
        <v>7417</v>
      </c>
      <c r="B896" s="15" t="s">
        <v>367</v>
      </c>
      <c r="C896" s="14">
        <v>0</v>
      </c>
      <c r="D896" s="14">
        <v>0</v>
      </c>
      <c r="E896" s="14">
        <v>0</v>
      </c>
      <c r="F896" s="13">
        <v>0</v>
      </c>
      <c r="G896" s="12">
        <f t="shared" si="28"/>
        <v>0</v>
      </c>
      <c r="H896" s="11" t="str">
        <f t="shared" si="29"/>
        <v/>
      </c>
    </row>
    <row r="897" spans="1:8" ht="25.5" customHeight="1" x14ac:dyDescent="0.3">
      <c r="A897" s="16">
        <v>7418</v>
      </c>
      <c r="B897" s="15" t="s">
        <v>366</v>
      </c>
      <c r="C897" s="14">
        <v>13.005827999999999</v>
      </c>
      <c r="D897" s="14">
        <v>203.61526000000001</v>
      </c>
      <c r="E897" s="14">
        <v>16.435749000000001</v>
      </c>
      <c r="F897" s="13">
        <v>402.22245000000004</v>
      </c>
      <c r="G897" s="12">
        <f t="shared" si="28"/>
        <v>198.60719000000003</v>
      </c>
      <c r="H897" s="11">
        <f t="shared" si="29"/>
        <v>0.97540425015296017</v>
      </c>
    </row>
    <row r="898" spans="1:8" ht="16.5" customHeight="1" x14ac:dyDescent="0.3">
      <c r="A898" s="16">
        <v>7419</v>
      </c>
      <c r="B898" s="15" t="s">
        <v>365</v>
      </c>
      <c r="C898" s="14">
        <v>22.679480101799999</v>
      </c>
      <c r="D898" s="14">
        <v>712.18791999999894</v>
      </c>
      <c r="E898" s="14">
        <v>48.2293146700001</v>
      </c>
      <c r="F898" s="13">
        <v>867.30776000000105</v>
      </c>
      <c r="G898" s="12">
        <f t="shared" si="28"/>
        <v>155.11984000000211</v>
      </c>
      <c r="H898" s="11">
        <f t="shared" si="29"/>
        <v>0.21780745733514034</v>
      </c>
    </row>
    <row r="899" spans="1:8" ht="25.5" customHeight="1" x14ac:dyDescent="0.3">
      <c r="A899" s="16">
        <v>7501</v>
      </c>
      <c r="B899" s="15" t="s">
        <v>364</v>
      </c>
      <c r="C899" s="14">
        <v>0</v>
      </c>
      <c r="D899" s="14">
        <v>0</v>
      </c>
      <c r="E899" s="14">
        <v>0</v>
      </c>
      <c r="F899" s="13">
        <v>0</v>
      </c>
      <c r="G899" s="12">
        <f t="shared" si="28"/>
        <v>0</v>
      </c>
      <c r="H899" s="11" t="str">
        <f t="shared" si="29"/>
        <v/>
      </c>
    </row>
    <row r="900" spans="1:8" ht="16.5" customHeight="1" x14ac:dyDescent="0.3">
      <c r="A900" s="16">
        <v>7502</v>
      </c>
      <c r="B900" s="15" t="s">
        <v>363</v>
      </c>
      <c r="C900" s="14">
        <v>308.85500000000002</v>
      </c>
      <c r="D900" s="14">
        <v>7524.7540300000001</v>
      </c>
      <c r="E900" s="14">
        <v>167.52420000000001</v>
      </c>
      <c r="F900" s="13">
        <v>4627.5564299999996</v>
      </c>
      <c r="G900" s="12">
        <f t="shared" si="28"/>
        <v>-2897.1976000000004</v>
      </c>
      <c r="H900" s="11">
        <f t="shared" si="29"/>
        <v>-0.38502223307889311</v>
      </c>
    </row>
    <row r="901" spans="1:8" ht="16.5" customHeight="1" x14ac:dyDescent="0.3">
      <c r="A901" s="16">
        <v>7503</v>
      </c>
      <c r="B901" s="15" t="s">
        <v>362</v>
      </c>
      <c r="C901" s="14">
        <v>0</v>
      </c>
      <c r="D901" s="14">
        <v>0</v>
      </c>
      <c r="E901" s="14">
        <v>0</v>
      </c>
      <c r="F901" s="13">
        <v>0</v>
      </c>
      <c r="G901" s="12">
        <f t="shared" si="28"/>
        <v>0</v>
      </c>
      <c r="H901" s="11" t="str">
        <f t="shared" si="29"/>
        <v/>
      </c>
    </row>
    <row r="902" spans="1:8" ht="16.5" customHeight="1" x14ac:dyDescent="0.3">
      <c r="A902" s="16">
        <v>7504</v>
      </c>
      <c r="B902" s="15" t="s">
        <v>361</v>
      </c>
      <c r="C902" s="14">
        <v>7.24817</v>
      </c>
      <c r="D902" s="14">
        <v>297.46747999999997</v>
      </c>
      <c r="E902" s="14">
        <v>5.3859070000000004</v>
      </c>
      <c r="F902" s="13">
        <v>245.49057999999999</v>
      </c>
      <c r="G902" s="12">
        <f t="shared" si="28"/>
        <v>-51.976899999999972</v>
      </c>
      <c r="H902" s="11">
        <f t="shared" si="29"/>
        <v>-0.17473136895501981</v>
      </c>
    </row>
    <row r="903" spans="1:8" ht="16.5" customHeight="1" x14ac:dyDescent="0.3">
      <c r="A903" s="16">
        <v>7505</v>
      </c>
      <c r="B903" s="15" t="s">
        <v>360</v>
      </c>
      <c r="C903" s="14">
        <v>11.65076</v>
      </c>
      <c r="D903" s="14">
        <v>550.79592000000002</v>
      </c>
      <c r="E903" s="14">
        <v>6.2767819999999999</v>
      </c>
      <c r="F903" s="13">
        <v>317.70997</v>
      </c>
      <c r="G903" s="12">
        <f t="shared" ref="G903:G966" si="30">F903-D903</f>
        <v>-233.08595000000003</v>
      </c>
      <c r="H903" s="11">
        <f t="shared" ref="H903:H966" si="31">IF(D903&lt;&gt;0,G903/D903,"")</f>
        <v>-0.42318024069604587</v>
      </c>
    </row>
    <row r="904" spans="1:8" ht="16.5" customHeight="1" x14ac:dyDescent="0.3">
      <c r="A904" s="16">
        <v>7506</v>
      </c>
      <c r="B904" s="15" t="s">
        <v>359</v>
      </c>
      <c r="C904" s="14">
        <v>14.75705</v>
      </c>
      <c r="D904" s="14">
        <v>530.49990000000003</v>
      </c>
      <c r="E904" s="14">
        <v>13.134013000000001</v>
      </c>
      <c r="F904" s="13">
        <v>543.23751000000004</v>
      </c>
      <c r="G904" s="12">
        <f t="shared" si="30"/>
        <v>12.737610000000018</v>
      </c>
      <c r="H904" s="11">
        <f t="shared" si="31"/>
        <v>2.4010579455340176E-2</v>
      </c>
    </row>
    <row r="905" spans="1:8" ht="16.5" customHeight="1" x14ac:dyDescent="0.3">
      <c r="A905" s="16">
        <v>7507</v>
      </c>
      <c r="B905" s="15" t="s">
        <v>358</v>
      </c>
      <c r="C905" s="14">
        <v>3.2558989999999999</v>
      </c>
      <c r="D905" s="14">
        <v>145.18852999999999</v>
      </c>
      <c r="E905" s="14">
        <v>0.42122500000000002</v>
      </c>
      <c r="F905" s="13">
        <v>33.97325</v>
      </c>
      <c r="G905" s="12">
        <f t="shared" si="30"/>
        <v>-111.21527999999998</v>
      </c>
      <c r="H905" s="11">
        <f t="shared" si="31"/>
        <v>-0.76600596479625482</v>
      </c>
    </row>
    <row r="906" spans="1:8" ht="16.5" customHeight="1" x14ac:dyDescent="0.3">
      <c r="A906" s="16">
        <v>7508</v>
      </c>
      <c r="B906" s="15" t="s">
        <v>357</v>
      </c>
      <c r="C906" s="14">
        <v>30.019269000000001</v>
      </c>
      <c r="D906" s="14">
        <v>10999.93844</v>
      </c>
      <c r="E906" s="14">
        <v>0.2920759</v>
      </c>
      <c r="F906" s="13">
        <v>77.172710000000009</v>
      </c>
      <c r="G906" s="12">
        <f t="shared" si="30"/>
        <v>-10922.765729999999</v>
      </c>
      <c r="H906" s="11">
        <f t="shared" si="31"/>
        <v>-0.99298425982827587</v>
      </c>
    </row>
    <row r="907" spans="1:8" ht="16.5" customHeight="1" x14ac:dyDescent="0.3">
      <c r="A907" s="16">
        <v>7601</v>
      </c>
      <c r="B907" s="15" t="s">
        <v>356</v>
      </c>
      <c r="C907" s="14">
        <v>965.40200000000004</v>
      </c>
      <c r="D907" s="14">
        <v>3297.12399</v>
      </c>
      <c r="E907" s="14">
        <v>1039.9135000000001</v>
      </c>
      <c r="F907" s="13">
        <v>3925.1110299999996</v>
      </c>
      <c r="G907" s="12">
        <f t="shared" si="30"/>
        <v>627.98703999999952</v>
      </c>
      <c r="H907" s="11">
        <f t="shared" si="31"/>
        <v>0.19046509682518781</v>
      </c>
    </row>
    <row r="908" spans="1:8" ht="16.5" customHeight="1" x14ac:dyDescent="0.3">
      <c r="A908" s="16">
        <v>7602</v>
      </c>
      <c r="B908" s="15" t="s">
        <v>355</v>
      </c>
      <c r="C908" s="14">
        <v>52.404947999999997</v>
      </c>
      <c r="D908" s="14">
        <v>87.841589999999997</v>
      </c>
      <c r="E908" s="14">
        <v>32.123742</v>
      </c>
      <c r="F908" s="13">
        <v>68.882429999999999</v>
      </c>
      <c r="G908" s="12">
        <f t="shared" si="30"/>
        <v>-18.959159999999997</v>
      </c>
      <c r="H908" s="11">
        <f t="shared" si="31"/>
        <v>-0.21583352487130525</v>
      </c>
    </row>
    <row r="909" spans="1:8" ht="16.5" customHeight="1" x14ac:dyDescent="0.3">
      <c r="A909" s="16">
        <v>7603</v>
      </c>
      <c r="B909" s="15" t="s">
        <v>354</v>
      </c>
      <c r="C909" s="14">
        <v>255.756</v>
      </c>
      <c r="D909" s="14">
        <v>1558.6053200000001</v>
      </c>
      <c r="E909" s="14">
        <v>140.62649999999999</v>
      </c>
      <c r="F909" s="13">
        <v>2366.43613</v>
      </c>
      <c r="G909" s="12">
        <f t="shared" si="30"/>
        <v>807.83080999999993</v>
      </c>
      <c r="H909" s="11">
        <f t="shared" si="31"/>
        <v>0.51830363956411996</v>
      </c>
    </row>
    <row r="910" spans="1:8" ht="16.5" customHeight="1" x14ac:dyDescent="0.3">
      <c r="A910" s="16">
        <v>7604</v>
      </c>
      <c r="B910" s="15" t="s">
        <v>353</v>
      </c>
      <c r="C910" s="14">
        <v>3514.9205410000004</v>
      </c>
      <c r="D910" s="14">
        <v>16914.898350000003</v>
      </c>
      <c r="E910" s="14">
        <v>4506.1157327399997</v>
      </c>
      <c r="F910" s="13">
        <v>20618.809710000001</v>
      </c>
      <c r="G910" s="12">
        <f t="shared" si="30"/>
        <v>3703.9113599999982</v>
      </c>
      <c r="H910" s="11">
        <f t="shared" si="31"/>
        <v>0.21897331472878745</v>
      </c>
    </row>
    <row r="911" spans="1:8" ht="16.5" customHeight="1" x14ac:dyDescent="0.3">
      <c r="A911" s="16">
        <v>7605</v>
      </c>
      <c r="B911" s="15" t="s">
        <v>352</v>
      </c>
      <c r="C911" s="14">
        <v>3170.8269310000001</v>
      </c>
      <c r="D911" s="14">
        <v>10643.667890000001</v>
      </c>
      <c r="E911" s="14">
        <v>1101.230088</v>
      </c>
      <c r="F911" s="13">
        <v>3602.1695399999999</v>
      </c>
      <c r="G911" s="12">
        <f t="shared" si="30"/>
        <v>-7041.4983500000008</v>
      </c>
      <c r="H911" s="11">
        <f t="shared" si="31"/>
        <v>-0.66156689806299473</v>
      </c>
    </row>
    <row r="912" spans="1:8" ht="25.5" customHeight="1" x14ac:dyDescent="0.3">
      <c r="A912" s="16">
        <v>7606</v>
      </c>
      <c r="B912" s="15" t="s">
        <v>351</v>
      </c>
      <c r="C912" s="14">
        <v>5746.7279343999999</v>
      </c>
      <c r="D912" s="14">
        <v>23811.784159999999</v>
      </c>
      <c r="E912" s="14">
        <v>9679.6649122225899</v>
      </c>
      <c r="F912" s="13">
        <v>39196.76771</v>
      </c>
      <c r="G912" s="12">
        <f t="shared" si="30"/>
        <v>15384.983550000001</v>
      </c>
      <c r="H912" s="11">
        <f t="shared" si="31"/>
        <v>0.6461079710206814</v>
      </c>
    </row>
    <row r="913" spans="1:8" ht="16.5" customHeight="1" x14ac:dyDescent="0.3">
      <c r="A913" s="16">
        <v>7607</v>
      </c>
      <c r="B913" s="15" t="s">
        <v>350</v>
      </c>
      <c r="C913" s="14">
        <v>3472.1900419999997</v>
      </c>
      <c r="D913" s="14">
        <v>16737.609680000001</v>
      </c>
      <c r="E913" s="14">
        <v>4535.2262209999999</v>
      </c>
      <c r="F913" s="13">
        <v>21883.032739999999</v>
      </c>
      <c r="G913" s="12">
        <f t="shared" si="30"/>
        <v>5145.4230599999973</v>
      </c>
      <c r="H913" s="11">
        <f t="shared" si="31"/>
        <v>0.30741683898557709</v>
      </c>
    </row>
    <row r="914" spans="1:8" ht="16.5" customHeight="1" x14ac:dyDescent="0.3">
      <c r="A914" s="16">
        <v>7608</v>
      </c>
      <c r="B914" s="15" t="s">
        <v>349</v>
      </c>
      <c r="C914" s="14">
        <v>305.55927000000003</v>
      </c>
      <c r="D914" s="14">
        <v>1610.6233400000001</v>
      </c>
      <c r="E914" s="14">
        <v>308.67162300000001</v>
      </c>
      <c r="F914" s="13">
        <v>1613.32646</v>
      </c>
      <c r="G914" s="12">
        <f t="shared" si="30"/>
        <v>2.7031199999998989</v>
      </c>
      <c r="H914" s="11">
        <f t="shared" si="31"/>
        <v>1.6783067355772324E-3</v>
      </c>
    </row>
    <row r="915" spans="1:8" ht="16.5" customHeight="1" x14ac:dyDescent="0.3">
      <c r="A915" s="16">
        <v>7609</v>
      </c>
      <c r="B915" s="15" t="s">
        <v>348</v>
      </c>
      <c r="C915" s="14">
        <v>14.2511516</v>
      </c>
      <c r="D915" s="14">
        <v>249.35547</v>
      </c>
      <c r="E915" s="14">
        <v>49.374732600000002</v>
      </c>
      <c r="F915" s="13">
        <v>608.02071999999998</v>
      </c>
      <c r="G915" s="12">
        <f t="shared" si="30"/>
        <v>358.66525000000001</v>
      </c>
      <c r="H915" s="11">
        <f t="shared" si="31"/>
        <v>1.4383692886304038</v>
      </c>
    </row>
    <row r="916" spans="1:8" ht="38.25" customHeight="1" x14ac:dyDescent="0.3">
      <c r="A916" s="16">
        <v>7610</v>
      </c>
      <c r="B916" s="15" t="s">
        <v>347</v>
      </c>
      <c r="C916" s="14">
        <v>716.809662</v>
      </c>
      <c r="D916" s="14">
        <v>3194.3821800000001</v>
      </c>
      <c r="E916" s="14">
        <v>521.14350000000002</v>
      </c>
      <c r="F916" s="13">
        <v>2686.5458100000001</v>
      </c>
      <c r="G916" s="12">
        <f t="shared" si="30"/>
        <v>-507.83636999999999</v>
      </c>
      <c r="H916" s="11">
        <f t="shared" si="31"/>
        <v>-0.15897796236767137</v>
      </c>
    </row>
    <row r="917" spans="1:8" ht="25.5" customHeight="1" x14ac:dyDescent="0.3">
      <c r="A917" s="16">
        <v>7611</v>
      </c>
      <c r="B917" s="15" t="s">
        <v>346</v>
      </c>
      <c r="C917" s="14">
        <v>0</v>
      </c>
      <c r="D917" s="14">
        <v>0</v>
      </c>
      <c r="E917" s="14">
        <v>4.5650000000000004</v>
      </c>
      <c r="F917" s="13">
        <v>12.58325</v>
      </c>
      <c r="G917" s="12">
        <f t="shared" si="30"/>
        <v>12.58325</v>
      </c>
      <c r="H917" s="11" t="str">
        <f t="shared" si="31"/>
        <v/>
      </c>
    </row>
    <row r="918" spans="1:8" ht="25.5" customHeight="1" x14ac:dyDescent="0.3">
      <c r="A918" s="16">
        <v>7612</v>
      </c>
      <c r="B918" s="15" t="s">
        <v>345</v>
      </c>
      <c r="C918" s="14">
        <v>837.30774040000108</v>
      </c>
      <c r="D918" s="14">
        <v>6581.7197799999904</v>
      </c>
      <c r="E918" s="14">
        <v>662.78880000000095</v>
      </c>
      <c r="F918" s="13">
        <v>6289.5910199999998</v>
      </c>
      <c r="G918" s="12">
        <f t="shared" si="30"/>
        <v>-292.12875999999051</v>
      </c>
      <c r="H918" s="11">
        <f t="shared" si="31"/>
        <v>-4.4384867445692276E-2</v>
      </c>
    </row>
    <row r="919" spans="1:8" ht="16.5" customHeight="1" x14ac:dyDescent="0.3">
      <c r="A919" s="16">
        <v>7613</v>
      </c>
      <c r="B919" s="15" t="s">
        <v>344</v>
      </c>
      <c r="C919" s="14">
        <v>5.4031799999999999</v>
      </c>
      <c r="D919" s="14">
        <v>98.084419999999994</v>
      </c>
      <c r="E919" s="14">
        <v>1.30548</v>
      </c>
      <c r="F919" s="13">
        <v>18.915959999999998</v>
      </c>
      <c r="G919" s="12">
        <f t="shared" si="30"/>
        <v>-79.168459999999996</v>
      </c>
      <c r="H919" s="11">
        <f t="shared" si="31"/>
        <v>-0.80714612983387168</v>
      </c>
    </row>
    <row r="920" spans="1:8" ht="25.5" customHeight="1" x14ac:dyDescent="0.3">
      <c r="A920" s="16">
        <v>7614</v>
      </c>
      <c r="B920" s="15" t="s">
        <v>343</v>
      </c>
      <c r="C920" s="14">
        <v>39.866720000000001</v>
      </c>
      <c r="D920" s="14">
        <v>300.21029999999996</v>
      </c>
      <c r="E920" s="14">
        <v>3.2730000000000001</v>
      </c>
      <c r="F920" s="13">
        <v>10.82391</v>
      </c>
      <c r="G920" s="12">
        <f t="shared" si="30"/>
        <v>-289.38638999999995</v>
      </c>
      <c r="H920" s="11">
        <f t="shared" si="31"/>
        <v>-0.96394557415251902</v>
      </c>
    </row>
    <row r="921" spans="1:8" ht="25.5" customHeight="1" x14ac:dyDescent="0.3">
      <c r="A921" s="16">
        <v>7615</v>
      </c>
      <c r="B921" s="15" t="s">
        <v>342</v>
      </c>
      <c r="C921" s="14">
        <v>1098.2863504000002</v>
      </c>
      <c r="D921" s="14">
        <v>6326.8449800000008</v>
      </c>
      <c r="E921" s="14">
        <v>1532.6021764</v>
      </c>
      <c r="F921" s="13">
        <v>8883.7044600000008</v>
      </c>
      <c r="G921" s="12">
        <f t="shared" si="30"/>
        <v>2556.8594800000001</v>
      </c>
      <c r="H921" s="11">
        <f t="shared" si="31"/>
        <v>0.40412867520582113</v>
      </c>
    </row>
    <row r="922" spans="1:8" ht="16.5" customHeight="1" x14ac:dyDescent="0.3">
      <c r="A922" s="16">
        <v>7616</v>
      </c>
      <c r="B922" s="15" t="s">
        <v>341</v>
      </c>
      <c r="C922" s="14">
        <v>994.258119126412</v>
      </c>
      <c r="D922" s="14">
        <v>5168.1501099999905</v>
      </c>
      <c r="E922" s="14">
        <v>1142.1206425</v>
      </c>
      <c r="F922" s="13">
        <v>6085.7871400000095</v>
      </c>
      <c r="G922" s="12">
        <f t="shared" si="30"/>
        <v>917.63703000001897</v>
      </c>
      <c r="H922" s="11">
        <f t="shared" si="31"/>
        <v>0.17755618750787808</v>
      </c>
    </row>
    <row r="923" spans="1:8" ht="16.5" customHeight="1" x14ac:dyDescent="0.3">
      <c r="A923" s="16">
        <v>7801</v>
      </c>
      <c r="B923" s="15" t="s">
        <v>340</v>
      </c>
      <c r="C923" s="14">
        <v>718.62</v>
      </c>
      <c r="D923" s="14">
        <v>1741.14903</v>
      </c>
      <c r="E923" s="14">
        <v>24.242000000000001</v>
      </c>
      <c r="F923" s="13">
        <v>64.087249999999997</v>
      </c>
      <c r="G923" s="12">
        <f t="shared" si="30"/>
        <v>-1677.06178</v>
      </c>
      <c r="H923" s="11">
        <f t="shared" si="31"/>
        <v>-0.96319255336804799</v>
      </c>
    </row>
    <row r="924" spans="1:8" ht="16.5" customHeight="1" x14ac:dyDescent="0.3">
      <c r="A924" s="16">
        <v>7802</v>
      </c>
      <c r="B924" s="15" t="s">
        <v>339</v>
      </c>
      <c r="C924" s="14">
        <v>0</v>
      </c>
      <c r="D924" s="14">
        <v>0</v>
      </c>
      <c r="E924" s="14">
        <v>0</v>
      </c>
      <c r="F924" s="13">
        <v>0</v>
      </c>
      <c r="G924" s="12">
        <f t="shared" si="30"/>
        <v>0</v>
      </c>
      <c r="H924" s="11" t="str">
        <f t="shared" si="31"/>
        <v/>
      </c>
    </row>
    <row r="925" spans="1:8" ht="16.5" customHeight="1" x14ac:dyDescent="0.3">
      <c r="A925" s="16">
        <v>7803</v>
      </c>
      <c r="B925" s="15" t="s">
        <v>338</v>
      </c>
      <c r="C925" s="14">
        <v>0</v>
      </c>
      <c r="D925" s="14">
        <v>0</v>
      </c>
      <c r="E925" s="14">
        <v>0</v>
      </c>
      <c r="F925" s="13">
        <v>0</v>
      </c>
      <c r="G925" s="12">
        <f t="shared" si="30"/>
        <v>0</v>
      </c>
      <c r="H925" s="11" t="str">
        <f t="shared" si="31"/>
        <v/>
      </c>
    </row>
    <row r="926" spans="1:8" ht="25.5" customHeight="1" x14ac:dyDescent="0.3">
      <c r="A926" s="16">
        <v>7804</v>
      </c>
      <c r="B926" s="15" t="s">
        <v>337</v>
      </c>
      <c r="C926" s="14">
        <v>26.49118</v>
      </c>
      <c r="D926" s="14">
        <v>83.962919999999997</v>
      </c>
      <c r="E926" s="14">
        <v>43.349899999999998</v>
      </c>
      <c r="F926" s="13">
        <v>145.78988000000001</v>
      </c>
      <c r="G926" s="12">
        <f t="shared" si="30"/>
        <v>61.826960000000014</v>
      </c>
      <c r="H926" s="11">
        <f t="shared" si="31"/>
        <v>0.73636028856547653</v>
      </c>
    </row>
    <row r="927" spans="1:8" ht="16.5" customHeight="1" x14ac:dyDescent="0.3">
      <c r="A927" s="16">
        <v>7805</v>
      </c>
      <c r="B927" s="15" t="s">
        <v>336</v>
      </c>
      <c r="C927" s="14">
        <v>0</v>
      </c>
      <c r="D927" s="14">
        <v>0</v>
      </c>
      <c r="E927" s="14">
        <v>0</v>
      </c>
      <c r="F927" s="13">
        <v>0</v>
      </c>
      <c r="G927" s="12">
        <f t="shared" si="30"/>
        <v>0</v>
      </c>
      <c r="H927" s="11" t="str">
        <f t="shared" si="31"/>
        <v/>
      </c>
    </row>
    <row r="928" spans="1:8" ht="16.5" customHeight="1" x14ac:dyDescent="0.3">
      <c r="A928" s="16">
        <v>7806</v>
      </c>
      <c r="B928" s="15" t="s">
        <v>335</v>
      </c>
      <c r="C928" s="14">
        <v>0.48907999999999996</v>
      </c>
      <c r="D928" s="14">
        <v>4.5421199999999997</v>
      </c>
      <c r="E928" s="14">
        <v>21.699360000000002</v>
      </c>
      <c r="F928" s="13">
        <v>133.58965000000001</v>
      </c>
      <c r="G928" s="12">
        <f t="shared" si="30"/>
        <v>129.04752999999999</v>
      </c>
      <c r="H928" s="11">
        <f t="shared" si="31"/>
        <v>28.411299129041065</v>
      </c>
    </row>
    <row r="929" spans="1:8" ht="16.5" customHeight="1" x14ac:dyDescent="0.3">
      <c r="A929" s="16">
        <v>7901</v>
      </c>
      <c r="B929" s="15" t="s">
        <v>334</v>
      </c>
      <c r="C929" s="14">
        <v>4302.4384</v>
      </c>
      <c r="D929" s="14">
        <v>16624.389439999999</v>
      </c>
      <c r="E929" s="14">
        <v>3204.6487999999999</v>
      </c>
      <c r="F929" s="13">
        <v>11515.339890000001</v>
      </c>
      <c r="G929" s="12">
        <f t="shared" si="30"/>
        <v>-5109.0495499999979</v>
      </c>
      <c r="H929" s="11">
        <f t="shared" si="31"/>
        <v>-0.30732253767510381</v>
      </c>
    </row>
    <row r="930" spans="1:8" ht="16.5" customHeight="1" x14ac:dyDescent="0.3">
      <c r="A930" s="16">
        <v>7902</v>
      </c>
      <c r="B930" s="15" t="s">
        <v>333</v>
      </c>
      <c r="C930" s="14">
        <v>64.472999999999999</v>
      </c>
      <c r="D930" s="14">
        <v>187.91900000000001</v>
      </c>
      <c r="E930" s="14">
        <v>0</v>
      </c>
      <c r="F930" s="13">
        <v>0</v>
      </c>
      <c r="G930" s="12">
        <f t="shared" si="30"/>
        <v>-187.91900000000001</v>
      </c>
      <c r="H930" s="11">
        <f t="shared" si="31"/>
        <v>-1</v>
      </c>
    </row>
    <row r="931" spans="1:8" ht="16.5" customHeight="1" x14ac:dyDescent="0.3">
      <c r="A931" s="16">
        <v>7903</v>
      </c>
      <c r="B931" s="15" t="s">
        <v>332</v>
      </c>
      <c r="C931" s="14">
        <v>5.0009250000000005</v>
      </c>
      <c r="D931" s="14">
        <v>30.465259999999997</v>
      </c>
      <c r="E931" s="14">
        <v>11.828325000000001</v>
      </c>
      <c r="F931" s="13">
        <v>60.86383</v>
      </c>
      <c r="G931" s="12">
        <f t="shared" si="30"/>
        <v>30.398570000000003</v>
      </c>
      <c r="H931" s="11">
        <f t="shared" si="31"/>
        <v>0.99781094925827007</v>
      </c>
    </row>
    <row r="932" spans="1:8" ht="16.5" customHeight="1" x14ac:dyDescent="0.3">
      <c r="A932" s="16">
        <v>7904</v>
      </c>
      <c r="B932" s="15" t="s">
        <v>331</v>
      </c>
      <c r="C932" s="14">
        <v>5.4</v>
      </c>
      <c r="D932" s="14">
        <v>22.605119999999999</v>
      </c>
      <c r="E932" s="14">
        <v>3.88</v>
      </c>
      <c r="F932" s="13">
        <v>18.78023</v>
      </c>
      <c r="G932" s="12">
        <f t="shared" si="30"/>
        <v>-3.8248899999999999</v>
      </c>
      <c r="H932" s="11">
        <f t="shared" si="31"/>
        <v>-0.16920458727934201</v>
      </c>
    </row>
    <row r="933" spans="1:8" ht="16.5" customHeight="1" x14ac:dyDescent="0.3">
      <c r="A933" s="16">
        <v>7905</v>
      </c>
      <c r="B933" s="15" t="s">
        <v>330</v>
      </c>
      <c r="C933" s="14">
        <v>72.162825999999995</v>
      </c>
      <c r="D933" s="14">
        <v>303.7611</v>
      </c>
      <c r="E933" s="14">
        <v>53.542383500000007</v>
      </c>
      <c r="F933" s="13">
        <v>231.61617000000001</v>
      </c>
      <c r="G933" s="12">
        <f t="shared" si="30"/>
        <v>-72.144929999999988</v>
      </c>
      <c r="H933" s="11">
        <f t="shared" si="31"/>
        <v>-0.23750549362640572</v>
      </c>
    </row>
    <row r="934" spans="1:8" ht="16.5" customHeight="1" x14ac:dyDescent="0.3">
      <c r="A934" s="16">
        <v>7906</v>
      </c>
      <c r="B934" s="15" t="s">
        <v>329</v>
      </c>
      <c r="C934" s="14">
        <v>0</v>
      </c>
      <c r="D934" s="14">
        <v>0</v>
      </c>
      <c r="E934" s="14">
        <v>0</v>
      </c>
      <c r="F934" s="13">
        <v>0</v>
      </c>
      <c r="G934" s="12">
        <f t="shared" si="30"/>
        <v>0</v>
      </c>
      <c r="H934" s="11" t="str">
        <f t="shared" si="31"/>
        <v/>
      </c>
    </row>
    <row r="935" spans="1:8" ht="16.5" customHeight="1" x14ac:dyDescent="0.3">
      <c r="A935" s="16">
        <v>7907</v>
      </c>
      <c r="B935" s="15" t="s">
        <v>328</v>
      </c>
      <c r="C935" s="14">
        <v>3.9557899999999999</v>
      </c>
      <c r="D935" s="14">
        <v>56.64967</v>
      </c>
      <c r="E935" s="14">
        <v>221.33236799999997</v>
      </c>
      <c r="F935" s="13">
        <v>3127.0525499999999</v>
      </c>
      <c r="G935" s="12">
        <f t="shared" si="30"/>
        <v>3070.4028800000001</v>
      </c>
      <c r="H935" s="11">
        <f t="shared" si="31"/>
        <v>54.199836998167861</v>
      </c>
    </row>
    <row r="936" spans="1:8" ht="16.5" customHeight="1" x14ac:dyDescent="0.3">
      <c r="A936" s="16">
        <v>8001</v>
      </c>
      <c r="B936" s="15" t="s">
        <v>327</v>
      </c>
      <c r="C936" s="14">
        <v>9.6454000000000004</v>
      </c>
      <c r="D936" s="14">
        <v>415.55014</v>
      </c>
      <c r="E936" s="14">
        <v>15.4787</v>
      </c>
      <c r="F936" s="13">
        <v>435.12934000000001</v>
      </c>
      <c r="G936" s="12">
        <f t="shared" si="30"/>
        <v>19.579200000000014</v>
      </c>
      <c r="H936" s="11">
        <f t="shared" si="31"/>
        <v>4.7116335949255163E-2</v>
      </c>
    </row>
    <row r="937" spans="1:8" ht="16.5" customHeight="1" x14ac:dyDescent="0.3">
      <c r="A937" s="16">
        <v>8002</v>
      </c>
      <c r="B937" s="15" t="s">
        <v>326</v>
      </c>
      <c r="C937" s="14">
        <v>0</v>
      </c>
      <c r="D937" s="14">
        <v>0</v>
      </c>
      <c r="E937" s="14">
        <v>0</v>
      </c>
      <c r="F937" s="13">
        <v>0</v>
      </c>
      <c r="G937" s="12">
        <f t="shared" si="30"/>
        <v>0</v>
      </c>
      <c r="H937" s="11" t="str">
        <f t="shared" si="31"/>
        <v/>
      </c>
    </row>
    <row r="938" spans="1:8" ht="16.5" customHeight="1" x14ac:dyDescent="0.3">
      <c r="A938" s="16">
        <v>8003</v>
      </c>
      <c r="B938" s="15" t="s">
        <v>325</v>
      </c>
      <c r="C938" s="14">
        <v>8.0310000000000006</v>
      </c>
      <c r="D938" s="14">
        <v>372.16559000000001</v>
      </c>
      <c r="E938" s="14">
        <v>5.5846220000000004</v>
      </c>
      <c r="F938" s="13">
        <v>182.554</v>
      </c>
      <c r="G938" s="12">
        <f t="shared" si="30"/>
        <v>-189.61159000000001</v>
      </c>
      <c r="H938" s="11">
        <f t="shared" si="31"/>
        <v>-0.50948178739469174</v>
      </c>
    </row>
    <row r="939" spans="1:8" ht="25.5" customHeight="1" x14ac:dyDescent="0.3">
      <c r="A939" s="16">
        <v>8004</v>
      </c>
      <c r="B939" s="15" t="s">
        <v>324</v>
      </c>
      <c r="C939" s="14">
        <v>0</v>
      </c>
      <c r="D939" s="14">
        <v>0</v>
      </c>
      <c r="E939" s="14">
        <v>0</v>
      </c>
      <c r="F939" s="13">
        <v>0</v>
      </c>
      <c r="G939" s="12">
        <f t="shared" si="30"/>
        <v>0</v>
      </c>
      <c r="H939" s="11" t="str">
        <f t="shared" si="31"/>
        <v/>
      </c>
    </row>
    <row r="940" spans="1:8" ht="25.5" customHeight="1" x14ac:dyDescent="0.3">
      <c r="A940" s="16">
        <v>8005</v>
      </c>
      <c r="B940" s="15" t="s">
        <v>323</v>
      </c>
      <c r="C940" s="14">
        <v>0</v>
      </c>
      <c r="D940" s="14">
        <v>0</v>
      </c>
      <c r="E940" s="14">
        <v>0</v>
      </c>
      <c r="F940" s="13">
        <v>0</v>
      </c>
      <c r="G940" s="12">
        <f t="shared" si="30"/>
        <v>0</v>
      </c>
      <c r="H940" s="11" t="str">
        <f t="shared" si="31"/>
        <v/>
      </c>
    </row>
    <row r="941" spans="1:8" ht="16.5" customHeight="1" x14ac:dyDescent="0.3">
      <c r="A941" s="16">
        <v>8006</v>
      </c>
      <c r="B941" s="15" t="s">
        <v>322</v>
      </c>
      <c r="C941" s="14">
        <v>0</v>
      </c>
      <c r="D941" s="14">
        <v>0</v>
      </c>
      <c r="E941" s="14">
        <v>0</v>
      </c>
      <c r="F941" s="13">
        <v>0</v>
      </c>
      <c r="G941" s="12">
        <f t="shared" si="30"/>
        <v>0</v>
      </c>
      <c r="H941" s="11" t="str">
        <f t="shared" si="31"/>
        <v/>
      </c>
    </row>
    <row r="942" spans="1:8" ht="16.5" customHeight="1" x14ac:dyDescent="0.3">
      <c r="A942" s="16">
        <v>8007</v>
      </c>
      <c r="B942" s="15" t="s">
        <v>321</v>
      </c>
      <c r="C942" s="14">
        <v>0.930697</v>
      </c>
      <c r="D942" s="14">
        <v>44.655370000000005</v>
      </c>
      <c r="E942" s="14">
        <v>2.6671480000000001</v>
      </c>
      <c r="F942" s="13">
        <v>95.677250000000001</v>
      </c>
      <c r="G942" s="12">
        <f t="shared" si="30"/>
        <v>51.021879999999996</v>
      </c>
      <c r="H942" s="11">
        <f t="shared" si="31"/>
        <v>1.1425698633781332</v>
      </c>
    </row>
    <row r="943" spans="1:8" ht="25.5" customHeight="1" x14ac:dyDescent="0.3">
      <c r="A943" s="16">
        <v>8101</v>
      </c>
      <c r="B943" s="15" t="s">
        <v>320</v>
      </c>
      <c r="C943" s="14">
        <v>3.8655482999999999</v>
      </c>
      <c r="D943" s="14">
        <v>349.25421999999998</v>
      </c>
      <c r="E943" s="14">
        <v>6.0891098000000001</v>
      </c>
      <c r="F943" s="13">
        <v>382.23637000000002</v>
      </c>
      <c r="G943" s="12">
        <f t="shared" si="30"/>
        <v>32.982150000000047</v>
      </c>
      <c r="H943" s="11">
        <f t="shared" si="31"/>
        <v>9.4435938383221396E-2</v>
      </c>
    </row>
    <row r="944" spans="1:8" ht="25.5" customHeight="1" x14ac:dyDescent="0.3">
      <c r="A944" s="16">
        <v>8102</v>
      </c>
      <c r="B944" s="15" t="s">
        <v>319</v>
      </c>
      <c r="C944" s="14">
        <v>1.4939629999999999</v>
      </c>
      <c r="D944" s="14">
        <v>98.419920000000005</v>
      </c>
      <c r="E944" s="14">
        <v>2.927</v>
      </c>
      <c r="F944" s="13">
        <v>255.02823999999998</v>
      </c>
      <c r="G944" s="12">
        <f t="shared" si="30"/>
        <v>156.60831999999999</v>
      </c>
      <c r="H944" s="11">
        <f t="shared" si="31"/>
        <v>1.5912258412727829</v>
      </c>
    </row>
    <row r="945" spans="1:8" ht="16.5" customHeight="1" x14ac:dyDescent="0.3">
      <c r="A945" s="16">
        <v>8103</v>
      </c>
      <c r="B945" s="15" t="s">
        <v>318</v>
      </c>
      <c r="C945" s="14">
        <v>0</v>
      </c>
      <c r="D945" s="14">
        <v>0</v>
      </c>
      <c r="E945" s="14">
        <v>0.15806000000000001</v>
      </c>
      <c r="F945" s="13">
        <v>111.76168</v>
      </c>
      <c r="G945" s="12">
        <f t="shared" si="30"/>
        <v>111.76168</v>
      </c>
      <c r="H945" s="11" t="str">
        <f t="shared" si="31"/>
        <v/>
      </c>
    </row>
    <row r="946" spans="1:8" ht="16.5" customHeight="1" x14ac:dyDescent="0.3">
      <c r="A946" s="16">
        <v>8104</v>
      </c>
      <c r="B946" s="15" t="s">
        <v>317</v>
      </c>
      <c r="C946" s="14">
        <v>397.50431800000001</v>
      </c>
      <c r="D946" s="14">
        <v>3283.4672099999998</v>
      </c>
      <c r="E946" s="14">
        <v>116.44759699999999</v>
      </c>
      <c r="F946" s="13">
        <v>789.67509999999993</v>
      </c>
      <c r="G946" s="12">
        <f t="shared" si="30"/>
        <v>-2493.7921099999999</v>
      </c>
      <c r="H946" s="11">
        <f t="shared" si="31"/>
        <v>-0.75949962357017109</v>
      </c>
    </row>
    <row r="947" spans="1:8" ht="38.25" customHeight="1" x14ac:dyDescent="0.3">
      <c r="A947" s="16">
        <v>8105</v>
      </c>
      <c r="B947" s="15" t="s">
        <v>316</v>
      </c>
      <c r="C947" s="14">
        <v>11.309995000000001</v>
      </c>
      <c r="D947" s="14">
        <v>898.68234999999993</v>
      </c>
      <c r="E947" s="14">
        <v>5.7461599999999997</v>
      </c>
      <c r="F947" s="13">
        <v>414.42252000000002</v>
      </c>
      <c r="G947" s="12">
        <f t="shared" si="30"/>
        <v>-484.25982999999991</v>
      </c>
      <c r="H947" s="11">
        <f t="shared" si="31"/>
        <v>-0.53885539200808819</v>
      </c>
    </row>
    <row r="948" spans="1:8" ht="16.5" customHeight="1" x14ac:dyDescent="0.3">
      <c r="A948" s="16">
        <v>8106</v>
      </c>
      <c r="B948" s="15" t="s">
        <v>315</v>
      </c>
      <c r="C948" s="14">
        <v>0.2</v>
      </c>
      <c r="D948" s="14">
        <v>5.7301299999999999</v>
      </c>
      <c r="E948" s="14">
        <v>2.5000000000000001E-2</v>
      </c>
      <c r="F948" s="13">
        <v>1.88571</v>
      </c>
      <c r="G948" s="12">
        <f t="shared" si="30"/>
        <v>-3.8444199999999999</v>
      </c>
      <c r="H948" s="11">
        <f t="shared" si="31"/>
        <v>-0.67091322535439857</v>
      </c>
    </row>
    <row r="949" spans="1:8" ht="16.5" customHeight="1" x14ac:dyDescent="0.3">
      <c r="A949" s="16">
        <v>8107</v>
      </c>
      <c r="B949" s="15" t="s">
        <v>314</v>
      </c>
      <c r="C949" s="14">
        <v>0</v>
      </c>
      <c r="D949" s="14">
        <v>0</v>
      </c>
      <c r="E949" s="14">
        <v>0</v>
      </c>
      <c r="F949" s="13">
        <v>0</v>
      </c>
      <c r="G949" s="12">
        <f t="shared" si="30"/>
        <v>0</v>
      </c>
      <c r="H949" s="11" t="str">
        <f t="shared" si="31"/>
        <v/>
      </c>
    </row>
    <row r="950" spans="1:8" ht="16.5" customHeight="1" x14ac:dyDescent="0.3">
      <c r="A950" s="16">
        <v>8108</v>
      </c>
      <c r="B950" s="15" t="s">
        <v>313</v>
      </c>
      <c r="C950" s="14">
        <v>403.34497549999998</v>
      </c>
      <c r="D950" s="14">
        <v>3182.2007999999996</v>
      </c>
      <c r="E950" s="14">
        <v>20.428660000000001</v>
      </c>
      <c r="F950" s="13">
        <v>690.65161999999998</v>
      </c>
      <c r="G950" s="12">
        <f t="shared" si="30"/>
        <v>-2491.5491799999995</v>
      </c>
      <c r="H950" s="11">
        <f t="shared" si="31"/>
        <v>-0.78296416115538647</v>
      </c>
    </row>
    <row r="951" spans="1:8" ht="25.5" customHeight="1" x14ac:dyDescent="0.3">
      <c r="A951" s="16">
        <v>8109</v>
      </c>
      <c r="B951" s="15" t="s">
        <v>312</v>
      </c>
      <c r="C951" s="14">
        <v>3.2799999999999996E-2</v>
      </c>
      <c r="D951" s="14">
        <v>0.77500000000000002</v>
      </c>
      <c r="E951" s="14">
        <v>0.67298999999999998</v>
      </c>
      <c r="F951" s="13">
        <v>51.423169999999999</v>
      </c>
      <c r="G951" s="12">
        <f t="shared" si="30"/>
        <v>50.64817</v>
      </c>
      <c r="H951" s="11">
        <f t="shared" si="31"/>
        <v>65.352477419354841</v>
      </c>
    </row>
    <row r="952" spans="1:8" ht="16.5" customHeight="1" x14ac:dyDescent="0.3">
      <c r="A952" s="16">
        <v>8110</v>
      </c>
      <c r="B952" s="15" t="s">
        <v>311</v>
      </c>
      <c r="C952" s="14">
        <v>1.2729999999999999</v>
      </c>
      <c r="D952" s="14">
        <v>34.055050000000001</v>
      </c>
      <c r="E952" s="14">
        <v>5.1859999999999999</v>
      </c>
      <c r="F952" s="13">
        <v>68.739649999999997</v>
      </c>
      <c r="G952" s="12">
        <f t="shared" si="30"/>
        <v>34.684599999999996</v>
      </c>
      <c r="H952" s="11">
        <f t="shared" si="31"/>
        <v>1.0184862450649754</v>
      </c>
    </row>
    <row r="953" spans="1:8" ht="25.5" customHeight="1" x14ac:dyDescent="0.3">
      <c r="A953" s="16">
        <v>8111</v>
      </c>
      <c r="B953" s="15" t="s">
        <v>310</v>
      </c>
      <c r="C953" s="14">
        <v>70.38902499999999</v>
      </c>
      <c r="D953" s="14">
        <v>586.48754000000008</v>
      </c>
      <c r="E953" s="14">
        <v>164.018</v>
      </c>
      <c r="F953" s="13">
        <v>457.13848999999999</v>
      </c>
      <c r="G953" s="12">
        <f t="shared" si="30"/>
        <v>-129.34905000000009</v>
      </c>
      <c r="H953" s="11">
        <f t="shared" si="31"/>
        <v>-0.22054867525403876</v>
      </c>
    </row>
    <row r="954" spans="1:8" ht="38.25" customHeight="1" x14ac:dyDescent="0.3">
      <c r="A954" s="16">
        <v>8112</v>
      </c>
      <c r="B954" s="15" t="s">
        <v>309</v>
      </c>
      <c r="C954" s="14">
        <v>8.0215876999999995</v>
      </c>
      <c r="D954" s="14">
        <v>163.26595999999998</v>
      </c>
      <c r="E954" s="14">
        <v>27.996599999999997</v>
      </c>
      <c r="F954" s="13">
        <v>606.91052000000002</v>
      </c>
      <c r="G954" s="12">
        <f t="shared" si="30"/>
        <v>443.64456000000007</v>
      </c>
      <c r="H954" s="11">
        <f t="shared" si="31"/>
        <v>2.7173120471652519</v>
      </c>
    </row>
    <row r="955" spans="1:8" ht="25.5" customHeight="1" x14ac:dyDescent="0.3">
      <c r="A955" s="16">
        <v>8113</v>
      </c>
      <c r="B955" s="15" t="s">
        <v>308</v>
      </c>
      <c r="C955" s="14">
        <v>1.9633879999999999</v>
      </c>
      <c r="D955" s="14">
        <v>31.968220000000002</v>
      </c>
      <c r="E955" s="14">
        <v>0.36504599999999998</v>
      </c>
      <c r="F955" s="13">
        <v>40.056620000000002</v>
      </c>
      <c r="G955" s="12">
        <f t="shared" si="30"/>
        <v>8.0884</v>
      </c>
      <c r="H955" s="11">
        <f t="shared" si="31"/>
        <v>0.25301377430460625</v>
      </c>
    </row>
    <row r="956" spans="1:8" ht="25.5" customHeight="1" x14ac:dyDescent="0.3">
      <c r="A956" s="16">
        <v>8201</v>
      </c>
      <c r="B956" s="15" t="s">
        <v>307</v>
      </c>
      <c r="C956" s="14">
        <v>541.37439489999997</v>
      </c>
      <c r="D956" s="14">
        <v>2774.4364299999897</v>
      </c>
      <c r="E956" s="14">
        <v>1376.19777</v>
      </c>
      <c r="F956" s="13">
        <v>6008.9197799999802</v>
      </c>
      <c r="G956" s="12">
        <f t="shared" si="30"/>
        <v>3234.4833499999904</v>
      </c>
      <c r="H956" s="11">
        <f t="shared" si="31"/>
        <v>1.1658163492324105</v>
      </c>
    </row>
    <row r="957" spans="1:8" ht="16.5" customHeight="1" x14ac:dyDescent="0.3">
      <c r="A957" s="16">
        <v>8202</v>
      </c>
      <c r="B957" s="15" t="s">
        <v>306</v>
      </c>
      <c r="C957" s="14">
        <v>521.12548146999995</v>
      </c>
      <c r="D957" s="14">
        <v>5814.2321500000007</v>
      </c>
      <c r="E957" s="14">
        <v>702.44463400000211</v>
      </c>
      <c r="F957" s="13">
        <v>8071.8753999999799</v>
      </c>
      <c r="G957" s="12">
        <f t="shared" si="30"/>
        <v>2257.6432499999792</v>
      </c>
      <c r="H957" s="11">
        <f t="shared" si="31"/>
        <v>0.38829602804903118</v>
      </c>
    </row>
    <row r="958" spans="1:8" ht="16.5" customHeight="1" x14ac:dyDescent="0.3">
      <c r="A958" s="16">
        <v>8203</v>
      </c>
      <c r="B958" s="15" t="s">
        <v>305</v>
      </c>
      <c r="C958" s="14">
        <v>248.40935385038102</v>
      </c>
      <c r="D958" s="14">
        <v>2051.4665800000002</v>
      </c>
      <c r="E958" s="14">
        <v>416.53770076500001</v>
      </c>
      <c r="F958" s="13">
        <v>4465.5357599999998</v>
      </c>
      <c r="G958" s="12">
        <f t="shared" si="30"/>
        <v>2414.0691799999995</v>
      </c>
      <c r="H958" s="11">
        <f t="shared" si="31"/>
        <v>1.1767528672097594</v>
      </c>
    </row>
    <row r="959" spans="1:8" ht="25.5" customHeight="1" x14ac:dyDescent="0.3">
      <c r="A959" s="16">
        <v>8204</v>
      </c>
      <c r="B959" s="15" t="s">
        <v>304</v>
      </c>
      <c r="C959" s="14">
        <v>521.19987376999904</v>
      </c>
      <c r="D959" s="14">
        <v>2457.5729100000003</v>
      </c>
      <c r="E959" s="14">
        <v>1018.23481105</v>
      </c>
      <c r="F959" s="13">
        <v>4481.1748699999798</v>
      </c>
      <c r="G959" s="12">
        <f t="shared" si="30"/>
        <v>2023.6019599999795</v>
      </c>
      <c r="H959" s="11">
        <f t="shared" si="31"/>
        <v>0.82341482190246773</v>
      </c>
    </row>
    <row r="960" spans="1:8" ht="38.25" customHeight="1" x14ac:dyDescent="0.3">
      <c r="A960" s="16">
        <v>8205</v>
      </c>
      <c r="B960" s="15" t="s">
        <v>303</v>
      </c>
      <c r="C960" s="14">
        <v>1226.9149219870098</v>
      </c>
      <c r="D960" s="14">
        <v>6864.7205300000196</v>
      </c>
      <c r="E960" s="14">
        <v>1838.555928299</v>
      </c>
      <c r="F960" s="13">
        <v>10258.07417</v>
      </c>
      <c r="G960" s="12">
        <f t="shared" si="30"/>
        <v>3393.3536399999803</v>
      </c>
      <c r="H960" s="11">
        <f t="shared" si="31"/>
        <v>0.49431781310986167</v>
      </c>
    </row>
    <row r="961" spans="1:8" ht="25.5" customHeight="1" x14ac:dyDescent="0.3">
      <c r="A961" s="16">
        <v>8206</v>
      </c>
      <c r="B961" s="15" t="s">
        <v>302</v>
      </c>
      <c r="C961" s="14">
        <v>538.36502579999899</v>
      </c>
      <c r="D961" s="14">
        <v>2361.2279100000001</v>
      </c>
      <c r="E961" s="14">
        <v>1232.6880165</v>
      </c>
      <c r="F961" s="13">
        <v>5070.6397800000004</v>
      </c>
      <c r="G961" s="12">
        <f t="shared" si="30"/>
        <v>2709.4118700000004</v>
      </c>
      <c r="H961" s="11">
        <f t="shared" si="31"/>
        <v>1.1474588533048469</v>
      </c>
    </row>
    <row r="962" spans="1:8" ht="16.5" customHeight="1" x14ac:dyDescent="0.3">
      <c r="A962" s="16">
        <v>8207</v>
      </c>
      <c r="B962" s="15" t="s">
        <v>301</v>
      </c>
      <c r="C962" s="14">
        <v>787.41783250453909</v>
      </c>
      <c r="D962" s="14">
        <v>13255.236150000001</v>
      </c>
      <c r="E962" s="14">
        <v>796.620532441004</v>
      </c>
      <c r="F962" s="13">
        <v>21803.591920000003</v>
      </c>
      <c r="G962" s="12">
        <f t="shared" si="30"/>
        <v>8548.3557700000019</v>
      </c>
      <c r="H962" s="11">
        <f t="shared" si="31"/>
        <v>0.64490407211643686</v>
      </c>
    </row>
    <row r="963" spans="1:8" ht="25.5" customHeight="1" x14ac:dyDescent="0.3">
      <c r="A963" s="16">
        <v>8208</v>
      </c>
      <c r="B963" s="15" t="s">
        <v>300</v>
      </c>
      <c r="C963" s="14">
        <v>568.79957679163101</v>
      </c>
      <c r="D963" s="14">
        <v>7612.8717799999795</v>
      </c>
      <c r="E963" s="14">
        <v>517.02919616300096</v>
      </c>
      <c r="F963" s="13">
        <v>9179.4927600000083</v>
      </c>
      <c r="G963" s="12">
        <f t="shared" si="30"/>
        <v>1566.6209800000288</v>
      </c>
      <c r="H963" s="11">
        <f t="shared" si="31"/>
        <v>0.20578580925476103</v>
      </c>
    </row>
    <row r="964" spans="1:8" ht="25.5" customHeight="1" x14ac:dyDescent="0.3">
      <c r="A964" s="16">
        <v>8209</v>
      </c>
      <c r="B964" s="15" t="s">
        <v>299</v>
      </c>
      <c r="C964" s="14">
        <v>10.819801419999999</v>
      </c>
      <c r="D964" s="14">
        <v>3095.8392100000001</v>
      </c>
      <c r="E964" s="14">
        <v>14.724374746359999</v>
      </c>
      <c r="F964" s="13">
        <v>5161.4991799999907</v>
      </c>
      <c r="G964" s="12">
        <f t="shared" si="30"/>
        <v>2065.6599699999906</v>
      </c>
      <c r="H964" s="11">
        <f t="shared" si="31"/>
        <v>0.66723748550235285</v>
      </c>
    </row>
    <row r="965" spans="1:8" ht="38.25" customHeight="1" x14ac:dyDescent="0.3">
      <c r="A965" s="16">
        <v>8210</v>
      </c>
      <c r="B965" s="15" t="s">
        <v>298</v>
      </c>
      <c r="C965" s="14">
        <v>46.641741510000003</v>
      </c>
      <c r="D965" s="14">
        <v>307.81329999999997</v>
      </c>
      <c r="E965" s="14">
        <v>71.34014332000001</v>
      </c>
      <c r="F965" s="13">
        <v>444.08497</v>
      </c>
      <c r="G965" s="12">
        <f t="shared" si="30"/>
        <v>136.27167000000003</v>
      </c>
      <c r="H965" s="11">
        <f t="shared" si="31"/>
        <v>0.44270884331508759</v>
      </c>
    </row>
    <row r="966" spans="1:8" ht="16.5" customHeight="1" x14ac:dyDescent="0.3">
      <c r="A966" s="16">
        <v>8211</v>
      </c>
      <c r="B966" s="15" t="s">
        <v>297</v>
      </c>
      <c r="C966" s="14">
        <v>322.16573374000001</v>
      </c>
      <c r="D966" s="14">
        <v>2617.2685899999997</v>
      </c>
      <c r="E966" s="14">
        <v>637.59698771999899</v>
      </c>
      <c r="F966" s="13">
        <v>5564.2187000000004</v>
      </c>
      <c r="G966" s="12">
        <f t="shared" si="30"/>
        <v>2946.9501100000007</v>
      </c>
      <c r="H966" s="11">
        <f t="shared" si="31"/>
        <v>1.1259639615359465</v>
      </c>
    </row>
    <row r="967" spans="1:8" ht="16.5" customHeight="1" x14ac:dyDescent="0.3">
      <c r="A967" s="16">
        <v>8212</v>
      </c>
      <c r="B967" s="15" t="s">
        <v>296</v>
      </c>
      <c r="C967" s="14">
        <v>336.59268639999999</v>
      </c>
      <c r="D967" s="14">
        <v>7134.7603600000002</v>
      </c>
      <c r="E967" s="14">
        <v>414.91545711999999</v>
      </c>
      <c r="F967" s="13">
        <v>9308.1948300000095</v>
      </c>
      <c r="G967" s="12">
        <f t="shared" ref="G967:G1030" si="32">F967-D967</f>
        <v>2173.4344700000092</v>
      </c>
      <c r="H967" s="11">
        <f t="shared" ref="H967:H1030" si="33">IF(D967&lt;&gt;0,G967/D967,"")</f>
        <v>0.30462613463306415</v>
      </c>
    </row>
    <row r="968" spans="1:8" ht="25.5" customHeight="1" x14ac:dyDescent="0.3">
      <c r="A968" s="16">
        <v>8213</v>
      </c>
      <c r="B968" s="15" t="s">
        <v>295</v>
      </c>
      <c r="C968" s="14">
        <v>92.338510599999992</v>
      </c>
      <c r="D968" s="14">
        <v>634.66046999999992</v>
      </c>
      <c r="E968" s="14">
        <v>286.43252380000001</v>
      </c>
      <c r="F968" s="13">
        <v>1737.1487</v>
      </c>
      <c r="G968" s="12">
        <f t="shared" si="32"/>
        <v>1102.4882299999999</v>
      </c>
      <c r="H968" s="11">
        <f t="shared" si="33"/>
        <v>1.7371307685194259</v>
      </c>
    </row>
    <row r="969" spans="1:8" ht="25.5" customHeight="1" x14ac:dyDescent="0.3">
      <c r="A969" s="16">
        <v>8214</v>
      </c>
      <c r="B969" s="15" t="s">
        <v>294</v>
      </c>
      <c r="C969" s="14">
        <v>84.494600599999998</v>
      </c>
      <c r="D969" s="14">
        <v>856.51078000000007</v>
      </c>
      <c r="E969" s="14">
        <v>252.88245090000001</v>
      </c>
      <c r="F969" s="13">
        <v>1322.62761</v>
      </c>
      <c r="G969" s="12">
        <f t="shared" si="32"/>
        <v>466.11682999999994</v>
      </c>
      <c r="H969" s="11">
        <f t="shared" si="33"/>
        <v>0.54420427726548859</v>
      </c>
    </row>
    <row r="970" spans="1:8" ht="16.5" customHeight="1" x14ac:dyDescent="0.3">
      <c r="A970" s="16">
        <v>8215</v>
      </c>
      <c r="B970" s="15" t="s">
        <v>293</v>
      </c>
      <c r="C970" s="14">
        <v>398.08633735000097</v>
      </c>
      <c r="D970" s="14">
        <v>1880.58797</v>
      </c>
      <c r="E970" s="14">
        <v>592.58999576999895</v>
      </c>
      <c r="F970" s="13">
        <v>2414.5927799999999</v>
      </c>
      <c r="G970" s="12">
        <f t="shared" si="32"/>
        <v>534.00480999999991</v>
      </c>
      <c r="H970" s="11">
        <f t="shared" si="33"/>
        <v>0.28395630436793651</v>
      </c>
    </row>
    <row r="971" spans="1:8" ht="25.5" customHeight="1" x14ac:dyDescent="0.3">
      <c r="A971" s="16">
        <v>8301</v>
      </c>
      <c r="B971" s="15" t="s">
        <v>292</v>
      </c>
      <c r="C971" s="14">
        <v>1062.2512979572</v>
      </c>
      <c r="D971" s="14">
        <v>9247.7701700000089</v>
      </c>
      <c r="E971" s="14">
        <v>1645.4984780600198</v>
      </c>
      <c r="F971" s="13">
        <v>11107.32114</v>
      </c>
      <c r="G971" s="12">
        <f t="shared" si="32"/>
        <v>1859.5509699999911</v>
      </c>
      <c r="H971" s="11">
        <f t="shared" si="33"/>
        <v>0.20108101042913237</v>
      </c>
    </row>
    <row r="972" spans="1:8" ht="25.5" customHeight="1" x14ac:dyDescent="0.3">
      <c r="A972" s="16">
        <v>8302</v>
      </c>
      <c r="B972" s="15" t="s">
        <v>291</v>
      </c>
      <c r="C972" s="14">
        <v>8150.4704849703203</v>
      </c>
      <c r="D972" s="14">
        <v>44932.44515</v>
      </c>
      <c r="E972" s="14">
        <v>8929.2619662819889</v>
      </c>
      <c r="F972" s="13">
        <v>54564.690060000001</v>
      </c>
      <c r="G972" s="12">
        <f t="shared" si="32"/>
        <v>9632.2449100000013</v>
      </c>
      <c r="H972" s="11">
        <f t="shared" si="33"/>
        <v>0.21437170574279332</v>
      </c>
    </row>
    <row r="973" spans="1:8" ht="25.5" customHeight="1" x14ac:dyDescent="0.3">
      <c r="A973" s="16">
        <v>8303</v>
      </c>
      <c r="B973" s="15" t="s">
        <v>290</v>
      </c>
      <c r="C973" s="14">
        <v>86.370070000000013</v>
      </c>
      <c r="D973" s="14">
        <v>412.78040999999996</v>
      </c>
      <c r="E973" s="14">
        <v>106.114929</v>
      </c>
      <c r="F973" s="13">
        <v>474.88425000000001</v>
      </c>
      <c r="G973" s="12">
        <f t="shared" si="32"/>
        <v>62.103840000000048</v>
      </c>
      <c r="H973" s="11">
        <f t="shared" si="33"/>
        <v>0.15045248876999773</v>
      </c>
    </row>
    <row r="974" spans="1:8" ht="25.5" customHeight="1" x14ac:dyDescent="0.3">
      <c r="A974" s="16">
        <v>8304</v>
      </c>
      <c r="B974" s="15" t="s">
        <v>289</v>
      </c>
      <c r="C974" s="14">
        <v>50.764611900000006</v>
      </c>
      <c r="D974" s="14">
        <v>162.61127999999999</v>
      </c>
      <c r="E974" s="14">
        <v>44.9499444</v>
      </c>
      <c r="F974" s="13">
        <v>125.61903</v>
      </c>
      <c r="G974" s="12">
        <f t="shared" si="32"/>
        <v>-36.992249999999999</v>
      </c>
      <c r="H974" s="11">
        <f t="shared" si="33"/>
        <v>-0.22748883103312389</v>
      </c>
    </row>
    <row r="975" spans="1:8" ht="25.5" customHeight="1" x14ac:dyDescent="0.3">
      <c r="A975" s="16">
        <v>8305</v>
      </c>
      <c r="B975" s="15" t="s">
        <v>288</v>
      </c>
      <c r="C975" s="14">
        <v>492.28755800000005</v>
      </c>
      <c r="D975" s="14">
        <v>1346.09383</v>
      </c>
      <c r="E975" s="14">
        <v>555.25686759999996</v>
      </c>
      <c r="F975" s="13">
        <v>1588.9602</v>
      </c>
      <c r="G975" s="12">
        <f t="shared" si="32"/>
        <v>242.86636999999996</v>
      </c>
      <c r="H975" s="11">
        <f t="shared" si="33"/>
        <v>0.18042306159296484</v>
      </c>
    </row>
    <row r="976" spans="1:8" ht="25.5" customHeight="1" x14ac:dyDescent="0.3">
      <c r="A976" s="16">
        <v>8306</v>
      </c>
      <c r="B976" s="15" t="s">
        <v>287</v>
      </c>
      <c r="C976" s="14">
        <v>92.526351183999992</v>
      </c>
      <c r="D976" s="14">
        <v>593.65819999999997</v>
      </c>
      <c r="E976" s="14">
        <v>119.9156394</v>
      </c>
      <c r="F976" s="13">
        <v>692.36154000000101</v>
      </c>
      <c r="G976" s="12">
        <f t="shared" si="32"/>
        <v>98.703340000001049</v>
      </c>
      <c r="H976" s="11">
        <f t="shared" si="33"/>
        <v>0.16626291020658193</v>
      </c>
    </row>
    <row r="977" spans="1:8" ht="16.5" customHeight="1" x14ac:dyDescent="0.3">
      <c r="A977" s="16">
        <v>8307</v>
      </c>
      <c r="B977" s="15" t="s">
        <v>286</v>
      </c>
      <c r="C977" s="14">
        <v>113.22178944180001</v>
      </c>
      <c r="D977" s="14">
        <v>1037.6034099999999</v>
      </c>
      <c r="E977" s="14">
        <v>161.181499</v>
      </c>
      <c r="F977" s="13">
        <v>1351.7820300000001</v>
      </c>
      <c r="G977" s="12">
        <f t="shared" si="32"/>
        <v>314.17862000000014</v>
      </c>
      <c r="H977" s="11">
        <f t="shared" si="33"/>
        <v>0.30279258623485072</v>
      </c>
    </row>
    <row r="978" spans="1:8" ht="38.25" customHeight="1" x14ac:dyDescent="0.3">
      <c r="A978" s="16">
        <v>8308</v>
      </c>
      <c r="B978" s="15" t="s">
        <v>285</v>
      </c>
      <c r="C978" s="14">
        <v>313.17023166000001</v>
      </c>
      <c r="D978" s="14">
        <v>1640.2289599999999</v>
      </c>
      <c r="E978" s="14">
        <v>514.08614820000003</v>
      </c>
      <c r="F978" s="13">
        <v>2647.1900900000001</v>
      </c>
      <c r="G978" s="12">
        <f t="shared" si="32"/>
        <v>1006.9611300000001</v>
      </c>
      <c r="H978" s="11">
        <f t="shared" si="33"/>
        <v>0.61391498050369764</v>
      </c>
    </row>
    <row r="979" spans="1:8" ht="38.25" customHeight="1" x14ac:dyDescent="0.3">
      <c r="A979" s="16">
        <v>8309</v>
      </c>
      <c r="B979" s="15" t="s">
        <v>284</v>
      </c>
      <c r="C979" s="14">
        <v>1440.4831813378</v>
      </c>
      <c r="D979" s="14">
        <v>8391.1107299999894</v>
      </c>
      <c r="E979" s="14">
        <v>2466.2724639929997</v>
      </c>
      <c r="F979" s="13">
        <v>16099.793</v>
      </c>
      <c r="G979" s="12">
        <f t="shared" si="32"/>
        <v>7708.6822700000102</v>
      </c>
      <c r="H979" s="11">
        <f t="shared" si="33"/>
        <v>0.91867245207953774</v>
      </c>
    </row>
    <row r="980" spans="1:8" ht="16.5" customHeight="1" x14ac:dyDescent="0.3">
      <c r="A980" s="16">
        <v>8310</v>
      </c>
      <c r="B980" s="15" t="s">
        <v>283</v>
      </c>
      <c r="C980" s="14">
        <v>64.150417239999996</v>
      </c>
      <c r="D980" s="14">
        <v>619.81454000000008</v>
      </c>
      <c r="E980" s="14">
        <v>44.603173000000005</v>
      </c>
      <c r="F980" s="13">
        <v>565.70306999999991</v>
      </c>
      <c r="G980" s="12">
        <f t="shared" si="32"/>
        <v>-54.111470000000168</v>
      </c>
      <c r="H980" s="11">
        <f t="shared" si="33"/>
        <v>-8.7302679282096479E-2</v>
      </c>
    </row>
    <row r="981" spans="1:8" ht="63.75" customHeight="1" x14ac:dyDescent="0.3">
      <c r="A981" s="16">
        <v>8311</v>
      </c>
      <c r="B981" s="15" t="s">
        <v>282</v>
      </c>
      <c r="C981" s="14">
        <v>267.34067479999999</v>
      </c>
      <c r="D981" s="14">
        <v>1659.9532899999999</v>
      </c>
      <c r="E981" s="14">
        <v>135.8912004</v>
      </c>
      <c r="F981" s="13">
        <v>1164.34932</v>
      </c>
      <c r="G981" s="12">
        <f t="shared" si="32"/>
        <v>-495.60396999999989</v>
      </c>
      <c r="H981" s="11">
        <f t="shared" si="33"/>
        <v>-0.29856500962144539</v>
      </c>
    </row>
    <row r="982" spans="1:8" ht="38.25" customHeight="1" x14ac:dyDescent="0.3">
      <c r="A982" s="16">
        <v>8401</v>
      </c>
      <c r="B982" s="15" t="s">
        <v>281</v>
      </c>
      <c r="C982" s="14">
        <v>64.296999999999997</v>
      </c>
      <c r="D982" s="14">
        <v>48268.35529</v>
      </c>
      <c r="E982" s="14">
        <v>0</v>
      </c>
      <c r="F982" s="13">
        <v>0</v>
      </c>
      <c r="G982" s="12">
        <f t="shared" si="32"/>
        <v>-48268.35529</v>
      </c>
      <c r="H982" s="11">
        <f t="shared" si="33"/>
        <v>-1</v>
      </c>
    </row>
    <row r="983" spans="1:8" ht="25.5" customHeight="1" x14ac:dyDescent="0.3">
      <c r="A983" s="16">
        <v>8402</v>
      </c>
      <c r="B983" s="15" t="s">
        <v>280</v>
      </c>
      <c r="C983" s="14">
        <v>165.356718</v>
      </c>
      <c r="D983" s="14">
        <v>762.93171999999993</v>
      </c>
      <c r="E983" s="14">
        <v>619.44458599999996</v>
      </c>
      <c r="F983" s="13">
        <v>4058.3893199999998</v>
      </c>
      <c r="G983" s="12">
        <f t="shared" si="32"/>
        <v>3295.4575999999997</v>
      </c>
      <c r="H983" s="11">
        <f t="shared" si="33"/>
        <v>4.3194659674131781</v>
      </c>
    </row>
    <row r="984" spans="1:8" ht="16.5" customHeight="1" x14ac:dyDescent="0.3">
      <c r="A984" s="16">
        <v>8403</v>
      </c>
      <c r="B984" s="15" t="s">
        <v>279</v>
      </c>
      <c r="C984" s="14">
        <v>1691.535713</v>
      </c>
      <c r="D984" s="14">
        <v>12569.653060000001</v>
      </c>
      <c r="E984" s="14">
        <v>1204.9390209999999</v>
      </c>
      <c r="F984" s="13">
        <v>10288.441060000001</v>
      </c>
      <c r="G984" s="12">
        <f t="shared" si="32"/>
        <v>-2281.2119999999995</v>
      </c>
      <c r="H984" s="11">
        <f t="shared" si="33"/>
        <v>-0.18148567737795615</v>
      </c>
    </row>
    <row r="985" spans="1:8" ht="38.25" customHeight="1" x14ac:dyDescent="0.3">
      <c r="A985" s="16">
        <v>8404</v>
      </c>
      <c r="B985" s="15" t="s">
        <v>278</v>
      </c>
      <c r="C985" s="14">
        <v>19.428185000000003</v>
      </c>
      <c r="D985" s="14">
        <v>167.17241000000001</v>
      </c>
      <c r="E985" s="14">
        <v>105.148622</v>
      </c>
      <c r="F985" s="13">
        <v>390.90517999999997</v>
      </c>
      <c r="G985" s="12">
        <f t="shared" si="32"/>
        <v>223.73276999999996</v>
      </c>
      <c r="H985" s="11">
        <f t="shared" si="33"/>
        <v>1.3383354944754338</v>
      </c>
    </row>
    <row r="986" spans="1:8" ht="25.5" customHeight="1" x14ac:dyDescent="0.3">
      <c r="A986" s="16">
        <v>8405</v>
      </c>
      <c r="B986" s="15" t="s">
        <v>277</v>
      </c>
      <c r="C986" s="14">
        <v>20.599008000000001</v>
      </c>
      <c r="D986" s="14">
        <v>461.31432000000001</v>
      </c>
      <c r="E986" s="14">
        <v>4.0417699999999996</v>
      </c>
      <c r="F986" s="13">
        <v>147.59567000000001</v>
      </c>
      <c r="G986" s="12">
        <f t="shared" si="32"/>
        <v>-313.71865000000003</v>
      </c>
      <c r="H986" s="11">
        <f t="shared" si="33"/>
        <v>-0.68005400309272868</v>
      </c>
    </row>
    <row r="987" spans="1:8" ht="16.5" customHeight="1" x14ac:dyDescent="0.3">
      <c r="A987" s="16">
        <v>8406</v>
      </c>
      <c r="B987" s="15" t="s">
        <v>276</v>
      </c>
      <c r="C987" s="14">
        <v>2.5263560000000003</v>
      </c>
      <c r="D987" s="14">
        <v>41.527509999999999</v>
      </c>
      <c r="E987" s="14">
        <v>9.5622999999999987</v>
      </c>
      <c r="F987" s="13">
        <v>163.54038</v>
      </c>
      <c r="G987" s="12">
        <f t="shared" si="32"/>
        <v>122.01286999999999</v>
      </c>
      <c r="H987" s="11">
        <f t="shared" si="33"/>
        <v>2.9381215006630543</v>
      </c>
    </row>
    <row r="988" spans="1:8" ht="16.5" customHeight="1" x14ac:dyDescent="0.3">
      <c r="A988" s="16">
        <v>8407</v>
      </c>
      <c r="B988" s="15" t="s">
        <v>275</v>
      </c>
      <c r="C988" s="14">
        <v>498.296966</v>
      </c>
      <c r="D988" s="14">
        <v>4610.9000700000006</v>
      </c>
      <c r="E988" s="14">
        <v>411.92528800000002</v>
      </c>
      <c r="F988" s="13">
        <v>4690.43397</v>
      </c>
      <c r="G988" s="12">
        <f t="shared" si="32"/>
        <v>79.533899999999448</v>
      </c>
      <c r="H988" s="11">
        <f t="shared" si="33"/>
        <v>1.7249105118862278E-2</v>
      </c>
    </row>
    <row r="989" spans="1:8" ht="25.5" customHeight="1" x14ac:dyDescent="0.3">
      <c r="A989" s="16">
        <v>8408</v>
      </c>
      <c r="B989" s="15" t="s">
        <v>274</v>
      </c>
      <c r="C989" s="14">
        <v>677.68008400000008</v>
      </c>
      <c r="D989" s="14">
        <v>8107.9174999999996</v>
      </c>
      <c r="E989" s="14">
        <v>899.61367200000007</v>
      </c>
      <c r="F989" s="13">
        <v>9803.0991699999995</v>
      </c>
      <c r="G989" s="12">
        <f t="shared" si="32"/>
        <v>1695.1816699999999</v>
      </c>
      <c r="H989" s="11">
        <f t="shared" si="33"/>
        <v>0.20907732102602178</v>
      </c>
    </row>
    <row r="990" spans="1:8" ht="16.5" customHeight="1" x14ac:dyDescent="0.3">
      <c r="A990" s="16">
        <v>8409</v>
      </c>
      <c r="B990" s="15" t="s">
        <v>273</v>
      </c>
      <c r="C990" s="14">
        <v>955.74978772889904</v>
      </c>
      <c r="D990" s="14">
        <v>17739.0177</v>
      </c>
      <c r="E990" s="14">
        <v>1572.3773106500098</v>
      </c>
      <c r="F990" s="13">
        <v>28777.5657499999</v>
      </c>
      <c r="G990" s="12">
        <f t="shared" si="32"/>
        <v>11038.548049999899</v>
      </c>
      <c r="H990" s="11">
        <f t="shared" si="33"/>
        <v>0.62227504570334236</v>
      </c>
    </row>
    <row r="991" spans="1:8" ht="16.5" customHeight="1" x14ac:dyDescent="0.3">
      <c r="A991" s="16">
        <v>8410</v>
      </c>
      <c r="B991" s="15" t="s">
        <v>272</v>
      </c>
      <c r="C991" s="14">
        <v>3.5799999999999998E-2</v>
      </c>
      <c r="D991" s="14">
        <v>27.49916</v>
      </c>
      <c r="E991" s="14">
        <v>0</v>
      </c>
      <c r="F991" s="13">
        <v>0</v>
      </c>
      <c r="G991" s="12">
        <f t="shared" si="32"/>
        <v>-27.49916</v>
      </c>
      <c r="H991" s="11">
        <f t="shared" si="33"/>
        <v>-1</v>
      </c>
    </row>
    <row r="992" spans="1:8" ht="25.5" customHeight="1" x14ac:dyDescent="0.3">
      <c r="A992" s="16">
        <v>8411</v>
      </c>
      <c r="B992" s="15" t="s">
        <v>271</v>
      </c>
      <c r="C992" s="14">
        <v>7.3190240000000006</v>
      </c>
      <c r="D992" s="14">
        <v>6770.6712400000006</v>
      </c>
      <c r="E992" s="14">
        <v>6.4465399999999997</v>
      </c>
      <c r="F992" s="13">
        <v>3901.8732500000001</v>
      </c>
      <c r="G992" s="12">
        <f t="shared" si="32"/>
        <v>-2868.7979900000005</v>
      </c>
      <c r="H992" s="11">
        <f t="shared" si="33"/>
        <v>-0.42370953902644376</v>
      </c>
    </row>
    <row r="993" spans="1:8" ht="16.5" customHeight="1" x14ac:dyDescent="0.3">
      <c r="A993" s="16">
        <v>8412</v>
      </c>
      <c r="B993" s="15" t="s">
        <v>270</v>
      </c>
      <c r="C993" s="14">
        <v>716.80273833160197</v>
      </c>
      <c r="D993" s="14">
        <v>12496.31884</v>
      </c>
      <c r="E993" s="14">
        <v>918.02484708500197</v>
      </c>
      <c r="F993" s="13">
        <v>13312.460420000101</v>
      </c>
      <c r="G993" s="12">
        <f t="shared" si="32"/>
        <v>816.14158000010138</v>
      </c>
      <c r="H993" s="11">
        <f t="shared" si="33"/>
        <v>6.5310559889659586E-2</v>
      </c>
    </row>
    <row r="994" spans="1:8" ht="16.5" customHeight="1" x14ac:dyDescent="0.3">
      <c r="A994" s="16">
        <v>8413</v>
      </c>
      <c r="B994" s="15" t="s">
        <v>269</v>
      </c>
      <c r="C994" s="14">
        <v>3552.4559677263201</v>
      </c>
      <c r="D994" s="14">
        <v>37144.556899999996</v>
      </c>
      <c r="E994" s="14">
        <v>6322.40653475002</v>
      </c>
      <c r="F994" s="13">
        <v>59044.296199999699</v>
      </c>
      <c r="G994" s="12">
        <f t="shared" si="32"/>
        <v>21899.739299999703</v>
      </c>
      <c r="H994" s="11">
        <f t="shared" si="33"/>
        <v>0.58958138493771362</v>
      </c>
    </row>
    <row r="995" spans="1:8" ht="25.5" customHeight="1" x14ac:dyDescent="0.3">
      <c r="A995" s="16">
        <v>8414</v>
      </c>
      <c r="B995" s="15" t="s">
        <v>268</v>
      </c>
      <c r="C995" s="14">
        <v>3891.2799064333003</v>
      </c>
      <c r="D995" s="14">
        <v>36257.418880000005</v>
      </c>
      <c r="E995" s="14">
        <v>5417.8277763410206</v>
      </c>
      <c r="F995" s="13">
        <v>47073.988579999605</v>
      </c>
      <c r="G995" s="12">
        <f t="shared" si="32"/>
        <v>10816.5696999996</v>
      </c>
      <c r="H995" s="11">
        <f t="shared" si="33"/>
        <v>0.29832707440645034</v>
      </c>
    </row>
    <row r="996" spans="1:8" ht="25.5" customHeight="1" x14ac:dyDescent="0.3">
      <c r="A996" s="16">
        <v>8415</v>
      </c>
      <c r="B996" s="15" t="s">
        <v>267</v>
      </c>
      <c r="C996" s="14">
        <v>5088.5249133999996</v>
      </c>
      <c r="D996" s="14">
        <v>35808.719389999998</v>
      </c>
      <c r="E996" s="14">
        <v>4142.9467290000002</v>
      </c>
      <c r="F996" s="13">
        <v>35173.949569999902</v>
      </c>
      <c r="G996" s="12">
        <f t="shared" si="32"/>
        <v>-634.76982000009593</v>
      </c>
      <c r="H996" s="11">
        <f t="shared" si="33"/>
        <v>-1.7726683076451005E-2</v>
      </c>
    </row>
    <row r="997" spans="1:8" ht="38.25" customHeight="1" x14ac:dyDescent="0.3">
      <c r="A997" s="16">
        <v>8416</v>
      </c>
      <c r="B997" s="15" t="s">
        <v>266</v>
      </c>
      <c r="C997" s="14">
        <v>121.43469520000001</v>
      </c>
      <c r="D997" s="14">
        <v>2060.8987999999999</v>
      </c>
      <c r="E997" s="14">
        <v>349.57546179999997</v>
      </c>
      <c r="F997" s="13">
        <v>4890.1339500000004</v>
      </c>
      <c r="G997" s="12">
        <f t="shared" si="32"/>
        <v>2829.2351500000004</v>
      </c>
      <c r="H997" s="11">
        <f t="shared" si="33"/>
        <v>1.3728161470131384</v>
      </c>
    </row>
    <row r="998" spans="1:8" ht="16.5" customHeight="1" x14ac:dyDescent="0.3">
      <c r="A998" s="16">
        <v>8417</v>
      </c>
      <c r="B998" s="15" t="s">
        <v>265</v>
      </c>
      <c r="C998" s="14">
        <v>883.09941000000003</v>
      </c>
      <c r="D998" s="14">
        <v>7410.2852800000001</v>
      </c>
      <c r="E998" s="14">
        <v>728.27127000000007</v>
      </c>
      <c r="F998" s="13">
        <v>7502.12997000001</v>
      </c>
      <c r="G998" s="12">
        <f t="shared" si="32"/>
        <v>91.844690000009905</v>
      </c>
      <c r="H998" s="11">
        <f t="shared" si="33"/>
        <v>1.2394217837725392E-2</v>
      </c>
    </row>
    <row r="999" spans="1:8" ht="16.5" customHeight="1" x14ac:dyDescent="0.3">
      <c r="A999" s="16">
        <v>8418</v>
      </c>
      <c r="B999" s="15" t="s">
        <v>264</v>
      </c>
      <c r="C999" s="14">
        <v>8196.547545200021</v>
      </c>
      <c r="D999" s="14">
        <v>46050.226190000001</v>
      </c>
      <c r="E999" s="14">
        <v>11467.514672900001</v>
      </c>
      <c r="F999" s="13">
        <v>70065.966090000002</v>
      </c>
      <c r="G999" s="12">
        <f t="shared" si="32"/>
        <v>24015.7399</v>
      </c>
      <c r="H999" s="11">
        <f t="shared" si="33"/>
        <v>0.52151187707336644</v>
      </c>
    </row>
    <row r="1000" spans="1:8" ht="25.5" customHeight="1" x14ac:dyDescent="0.3">
      <c r="A1000" s="16">
        <v>8419</v>
      </c>
      <c r="B1000" s="15" t="s">
        <v>263</v>
      </c>
      <c r="C1000" s="14">
        <v>3152.3831523905001</v>
      </c>
      <c r="D1000" s="14">
        <v>25854.541260000002</v>
      </c>
      <c r="E1000" s="14">
        <v>4887.8726264000006</v>
      </c>
      <c r="F1000" s="13">
        <v>48777.365839999897</v>
      </c>
      <c r="G1000" s="12">
        <f t="shared" si="32"/>
        <v>22922.824579999895</v>
      </c>
      <c r="H1000" s="11">
        <f t="shared" si="33"/>
        <v>0.88660728301005232</v>
      </c>
    </row>
    <row r="1001" spans="1:8" ht="25.5" customHeight="1" x14ac:dyDescent="0.3">
      <c r="A1001" s="16">
        <v>8420</v>
      </c>
      <c r="B1001" s="15" t="s">
        <v>262</v>
      </c>
      <c r="C1001" s="14">
        <v>129.65378999999999</v>
      </c>
      <c r="D1001" s="14">
        <v>1666.5981100000001</v>
      </c>
      <c r="E1001" s="14">
        <v>106.50921000000001</v>
      </c>
      <c r="F1001" s="13">
        <v>1319.3378500000001</v>
      </c>
      <c r="G1001" s="12">
        <f t="shared" si="32"/>
        <v>-347.26026000000002</v>
      </c>
      <c r="H1001" s="11">
        <f t="shared" si="33"/>
        <v>-0.20836472687467525</v>
      </c>
    </row>
    <row r="1002" spans="1:8" ht="16.5" customHeight="1" x14ac:dyDescent="0.3">
      <c r="A1002" s="16">
        <v>8421</v>
      </c>
      <c r="B1002" s="15" t="s">
        <v>261</v>
      </c>
      <c r="C1002" s="14">
        <v>4289.6374375607802</v>
      </c>
      <c r="D1002" s="14">
        <v>72506.474359999702</v>
      </c>
      <c r="E1002" s="14">
        <v>4457.44024541001</v>
      </c>
      <c r="F1002" s="13">
        <v>80868.337750000603</v>
      </c>
      <c r="G1002" s="12">
        <f t="shared" si="32"/>
        <v>8361.8633900009008</v>
      </c>
      <c r="H1002" s="11">
        <f t="shared" si="33"/>
        <v>0.1153257479943607</v>
      </c>
    </row>
    <row r="1003" spans="1:8" ht="51" customHeight="1" x14ac:dyDescent="0.3">
      <c r="A1003" s="16">
        <v>8422</v>
      </c>
      <c r="B1003" s="15" t="s">
        <v>260</v>
      </c>
      <c r="C1003" s="14">
        <v>1111.5982300052301</v>
      </c>
      <c r="D1003" s="14">
        <v>17126.950789999999</v>
      </c>
      <c r="E1003" s="14">
        <v>1986.6059717999999</v>
      </c>
      <c r="F1003" s="13">
        <v>40266.510620000001</v>
      </c>
      <c r="G1003" s="12">
        <f t="shared" si="32"/>
        <v>23139.559830000002</v>
      </c>
      <c r="H1003" s="11">
        <f t="shared" si="33"/>
        <v>1.3510612667557038</v>
      </c>
    </row>
    <row r="1004" spans="1:8" ht="16.5" customHeight="1" x14ac:dyDescent="0.3">
      <c r="A1004" s="16">
        <v>8423</v>
      </c>
      <c r="B1004" s="15" t="s">
        <v>259</v>
      </c>
      <c r="C1004" s="14">
        <v>646.71736499999997</v>
      </c>
      <c r="D1004" s="14">
        <v>5505.1612000000005</v>
      </c>
      <c r="E1004" s="14">
        <v>708.59952050000106</v>
      </c>
      <c r="F1004" s="13">
        <v>7313.1057599999904</v>
      </c>
      <c r="G1004" s="12">
        <f t="shared" si="32"/>
        <v>1807.9445599999899</v>
      </c>
      <c r="H1004" s="11">
        <f t="shared" si="33"/>
        <v>0.32840901370880654</v>
      </c>
    </row>
    <row r="1005" spans="1:8" ht="38.25" customHeight="1" x14ac:dyDescent="0.3">
      <c r="A1005" s="16">
        <v>8424</v>
      </c>
      <c r="B1005" s="15" t="s">
        <v>258</v>
      </c>
      <c r="C1005" s="14">
        <v>4906.2883424599704</v>
      </c>
      <c r="D1005" s="14">
        <v>33941.770509999995</v>
      </c>
      <c r="E1005" s="14">
        <v>3098.17828779202</v>
      </c>
      <c r="F1005" s="13">
        <v>26172.692859999897</v>
      </c>
      <c r="G1005" s="12">
        <f t="shared" si="32"/>
        <v>-7769.0776500000975</v>
      </c>
      <c r="H1005" s="11">
        <f t="shared" si="33"/>
        <v>-0.22889429553214249</v>
      </c>
    </row>
    <row r="1006" spans="1:8" ht="16.5" customHeight="1" x14ac:dyDescent="0.3">
      <c r="A1006" s="16">
        <v>8425</v>
      </c>
      <c r="B1006" s="15" t="s">
        <v>257</v>
      </c>
      <c r="C1006" s="14">
        <v>1855.183961</v>
      </c>
      <c r="D1006" s="14">
        <v>5895.2061399999902</v>
      </c>
      <c r="E1006" s="14">
        <v>2572.4108300000003</v>
      </c>
      <c r="F1006" s="13">
        <v>8002.67154999999</v>
      </c>
      <c r="G1006" s="12">
        <f t="shared" si="32"/>
        <v>2107.4654099999998</v>
      </c>
      <c r="H1006" s="11">
        <f t="shared" si="33"/>
        <v>0.35748799277780696</v>
      </c>
    </row>
    <row r="1007" spans="1:8" ht="38.25" customHeight="1" x14ac:dyDescent="0.3">
      <c r="A1007" s="16">
        <v>8426</v>
      </c>
      <c r="B1007" s="15" t="s">
        <v>256</v>
      </c>
      <c r="C1007" s="14">
        <v>3954.1870240000003</v>
      </c>
      <c r="D1007" s="14">
        <v>7979.4183499999899</v>
      </c>
      <c r="E1007" s="14">
        <v>2195.6321779999998</v>
      </c>
      <c r="F1007" s="13">
        <v>7741.3020199999992</v>
      </c>
      <c r="G1007" s="12">
        <f t="shared" si="32"/>
        <v>-238.11632999999074</v>
      </c>
      <c r="H1007" s="11">
        <f t="shared" si="33"/>
        <v>-2.9841314185512162E-2</v>
      </c>
    </row>
    <row r="1008" spans="1:8" ht="16.5" customHeight="1" x14ac:dyDescent="0.3">
      <c r="A1008" s="16">
        <v>8427</v>
      </c>
      <c r="B1008" s="15" t="s">
        <v>255</v>
      </c>
      <c r="C1008" s="14">
        <v>7359.5571540000001</v>
      </c>
      <c r="D1008" s="14">
        <v>32019.157159999999</v>
      </c>
      <c r="E1008" s="14">
        <v>9420.0541300000004</v>
      </c>
      <c r="F1008" s="13">
        <v>43015.153329999899</v>
      </c>
      <c r="G1008" s="12">
        <f t="shared" si="32"/>
        <v>10995.9961699999</v>
      </c>
      <c r="H1008" s="11">
        <f t="shared" si="33"/>
        <v>0.34341928849197417</v>
      </c>
    </row>
    <row r="1009" spans="1:8" ht="25.5" customHeight="1" x14ac:dyDescent="0.3">
      <c r="A1009" s="16">
        <v>8428</v>
      </c>
      <c r="B1009" s="15" t="s">
        <v>254</v>
      </c>
      <c r="C1009" s="14">
        <v>6241.1014875000001</v>
      </c>
      <c r="D1009" s="14">
        <v>36318.458749999998</v>
      </c>
      <c r="E1009" s="14">
        <v>6144.5412719999895</v>
      </c>
      <c r="F1009" s="13">
        <v>43344.923270000007</v>
      </c>
      <c r="G1009" s="12">
        <f t="shared" si="32"/>
        <v>7026.4645200000086</v>
      </c>
      <c r="H1009" s="11">
        <f t="shared" si="33"/>
        <v>0.19346813608933802</v>
      </c>
    </row>
    <row r="1010" spans="1:8" ht="51" customHeight="1" x14ac:dyDescent="0.3">
      <c r="A1010" s="16">
        <v>8429</v>
      </c>
      <c r="B1010" s="15" t="s">
        <v>253</v>
      </c>
      <c r="C1010" s="14">
        <v>10688.092279999999</v>
      </c>
      <c r="D1010" s="14">
        <v>43460.324070000002</v>
      </c>
      <c r="E1010" s="14">
        <v>6823.5807599999998</v>
      </c>
      <c r="F1010" s="13">
        <v>39758.710840000007</v>
      </c>
      <c r="G1010" s="12">
        <f t="shared" si="32"/>
        <v>-3701.6132299999954</v>
      </c>
      <c r="H1010" s="11">
        <f t="shared" si="33"/>
        <v>-8.5172241790878928E-2</v>
      </c>
    </row>
    <row r="1011" spans="1:8" ht="63.75" customHeight="1" x14ac:dyDescent="0.3">
      <c r="A1011" s="16">
        <v>8430</v>
      </c>
      <c r="B1011" s="15" t="s">
        <v>252</v>
      </c>
      <c r="C1011" s="14">
        <v>559.23925199999996</v>
      </c>
      <c r="D1011" s="14">
        <v>5455.5478700000003</v>
      </c>
      <c r="E1011" s="14">
        <v>433.08732099999997</v>
      </c>
      <c r="F1011" s="13">
        <v>5604.4602999999997</v>
      </c>
      <c r="G1011" s="12">
        <f t="shared" si="32"/>
        <v>148.9124299999994</v>
      </c>
      <c r="H1011" s="11">
        <f t="shared" si="33"/>
        <v>2.7295595886687618E-2</v>
      </c>
    </row>
    <row r="1012" spans="1:8" ht="25.5" customHeight="1" x14ac:dyDescent="0.3">
      <c r="A1012" s="16">
        <v>8431</v>
      </c>
      <c r="B1012" s="15" t="s">
        <v>251</v>
      </c>
      <c r="C1012" s="14">
        <v>3220.239255</v>
      </c>
      <c r="D1012" s="14">
        <v>16185.27995</v>
      </c>
      <c r="E1012" s="14">
        <v>2663.1679904000002</v>
      </c>
      <c r="F1012" s="13">
        <v>19874.740289999998</v>
      </c>
      <c r="G1012" s="12">
        <f t="shared" si="32"/>
        <v>3689.4603399999978</v>
      </c>
      <c r="H1012" s="11">
        <f t="shared" si="33"/>
        <v>0.22795159252095593</v>
      </c>
    </row>
    <row r="1013" spans="1:8" ht="38.25" customHeight="1" x14ac:dyDescent="0.3">
      <c r="A1013" s="16">
        <v>8432</v>
      </c>
      <c r="B1013" s="15" t="s">
        <v>250</v>
      </c>
      <c r="C1013" s="14">
        <v>12090.9072153</v>
      </c>
      <c r="D1013" s="14">
        <v>99253.228589999999</v>
      </c>
      <c r="E1013" s="14">
        <v>9572.7200246755001</v>
      </c>
      <c r="F1013" s="13">
        <v>86723.500699999902</v>
      </c>
      <c r="G1013" s="12">
        <f t="shared" si="32"/>
        <v>-12529.727890000097</v>
      </c>
      <c r="H1013" s="11">
        <f t="shared" si="33"/>
        <v>-0.12624000315151962</v>
      </c>
    </row>
    <row r="1014" spans="1:8" ht="51" customHeight="1" x14ac:dyDescent="0.3">
      <c r="A1014" s="16">
        <v>8433</v>
      </c>
      <c r="B1014" s="15" t="s">
        <v>249</v>
      </c>
      <c r="C1014" s="14">
        <v>15317.020049699999</v>
      </c>
      <c r="D1014" s="14">
        <v>115803.97414000001</v>
      </c>
      <c r="E1014" s="14">
        <v>12880.210244899999</v>
      </c>
      <c r="F1014" s="13">
        <v>95099.059530000188</v>
      </c>
      <c r="G1014" s="12">
        <f t="shared" si="32"/>
        <v>-20704.914609999818</v>
      </c>
      <c r="H1014" s="11">
        <f t="shared" si="33"/>
        <v>-0.17879278119565073</v>
      </c>
    </row>
    <row r="1015" spans="1:8" ht="16.5" customHeight="1" x14ac:dyDescent="0.3">
      <c r="A1015" s="16">
        <v>8434</v>
      </c>
      <c r="B1015" s="15" t="s">
        <v>248</v>
      </c>
      <c r="C1015" s="14">
        <v>30.827794000000001</v>
      </c>
      <c r="D1015" s="14">
        <v>1061.0253400000001</v>
      </c>
      <c r="E1015" s="14">
        <v>88.25053299999999</v>
      </c>
      <c r="F1015" s="13">
        <v>2940.6573100000001</v>
      </c>
      <c r="G1015" s="12">
        <f t="shared" si="32"/>
        <v>1879.6319699999999</v>
      </c>
      <c r="H1015" s="11">
        <f t="shared" si="33"/>
        <v>1.7715241089340992</v>
      </c>
    </row>
    <row r="1016" spans="1:8" ht="25.5" customHeight="1" x14ac:dyDescent="0.3">
      <c r="A1016" s="16">
        <v>8435</v>
      </c>
      <c r="B1016" s="15" t="s">
        <v>247</v>
      </c>
      <c r="C1016" s="14">
        <v>46.638976</v>
      </c>
      <c r="D1016" s="14">
        <v>362.2201</v>
      </c>
      <c r="E1016" s="14">
        <v>10.721784</v>
      </c>
      <c r="F1016" s="13">
        <v>290.29509000000002</v>
      </c>
      <c r="G1016" s="12">
        <f t="shared" si="32"/>
        <v>-71.925009999999986</v>
      </c>
      <c r="H1016" s="11">
        <f t="shared" si="33"/>
        <v>-0.19856714191178232</v>
      </c>
    </row>
    <row r="1017" spans="1:8" ht="38.25" customHeight="1" x14ac:dyDescent="0.3">
      <c r="A1017" s="16">
        <v>8436</v>
      </c>
      <c r="B1017" s="15" t="s">
        <v>246</v>
      </c>
      <c r="C1017" s="14">
        <v>1418.4251368</v>
      </c>
      <c r="D1017" s="14">
        <v>7969.17994</v>
      </c>
      <c r="E1017" s="14">
        <v>1860.194303</v>
      </c>
      <c r="F1017" s="13">
        <v>11653.453039999999</v>
      </c>
      <c r="G1017" s="12">
        <f t="shared" si="32"/>
        <v>3684.2730999999985</v>
      </c>
      <c r="H1017" s="11">
        <f t="shared" si="33"/>
        <v>0.46231521031510281</v>
      </c>
    </row>
    <row r="1018" spans="1:8" ht="38.25" customHeight="1" x14ac:dyDescent="0.3">
      <c r="A1018" s="16">
        <v>8437</v>
      </c>
      <c r="B1018" s="15" t="s">
        <v>245</v>
      </c>
      <c r="C1018" s="14">
        <v>500.13246000000004</v>
      </c>
      <c r="D1018" s="14">
        <v>4641.1169900000004</v>
      </c>
      <c r="E1018" s="14">
        <v>329.59684000000004</v>
      </c>
      <c r="F1018" s="13">
        <v>4130.5748899999999</v>
      </c>
      <c r="G1018" s="12">
        <f t="shared" si="32"/>
        <v>-510.54210000000057</v>
      </c>
      <c r="H1018" s="11">
        <f t="shared" si="33"/>
        <v>-0.11000414363612078</v>
      </c>
    </row>
    <row r="1019" spans="1:8" ht="38.25" customHeight="1" x14ac:dyDescent="0.3">
      <c r="A1019" s="16">
        <v>8438</v>
      </c>
      <c r="B1019" s="15" t="s">
        <v>244</v>
      </c>
      <c r="C1019" s="14">
        <v>1378.462491</v>
      </c>
      <c r="D1019" s="14">
        <v>10852.71997</v>
      </c>
      <c r="E1019" s="14">
        <v>1231.5711443799999</v>
      </c>
      <c r="F1019" s="13">
        <v>22664.0226</v>
      </c>
      <c r="G1019" s="12">
        <f t="shared" si="32"/>
        <v>11811.30263</v>
      </c>
      <c r="H1019" s="11">
        <f t="shared" si="33"/>
        <v>1.0883264898246519</v>
      </c>
    </row>
    <row r="1020" spans="1:8" ht="38.25" customHeight="1" x14ac:dyDescent="0.3">
      <c r="A1020" s="16">
        <v>8439</v>
      </c>
      <c r="B1020" s="15" t="s">
        <v>243</v>
      </c>
      <c r="C1020" s="14">
        <v>1357.51421</v>
      </c>
      <c r="D1020" s="14">
        <v>3982.9110499999997</v>
      </c>
      <c r="E1020" s="14">
        <v>4166.0448429999997</v>
      </c>
      <c r="F1020" s="13">
        <v>5290.4571699999997</v>
      </c>
      <c r="G1020" s="12">
        <f t="shared" si="32"/>
        <v>1307.54612</v>
      </c>
      <c r="H1020" s="11">
        <f t="shared" si="33"/>
        <v>0.32828905882796455</v>
      </c>
    </row>
    <row r="1021" spans="1:8" ht="25.5" customHeight="1" x14ac:dyDescent="0.3">
      <c r="A1021" s="16">
        <v>8440</v>
      </c>
      <c r="B1021" s="15" t="s">
        <v>242</v>
      </c>
      <c r="C1021" s="14">
        <v>19.524750000000001</v>
      </c>
      <c r="D1021" s="14">
        <v>311.15776</v>
      </c>
      <c r="E1021" s="14">
        <v>26.964787000000001</v>
      </c>
      <c r="F1021" s="13">
        <v>222.64979</v>
      </c>
      <c r="G1021" s="12">
        <f t="shared" si="32"/>
        <v>-88.50797</v>
      </c>
      <c r="H1021" s="11">
        <f t="shared" si="33"/>
        <v>-0.28444725273764665</v>
      </c>
    </row>
    <row r="1022" spans="1:8" ht="25.5" customHeight="1" x14ac:dyDescent="0.3">
      <c r="A1022" s="16">
        <v>8441</v>
      </c>
      <c r="B1022" s="15" t="s">
        <v>241</v>
      </c>
      <c r="C1022" s="14">
        <v>449.86816499999998</v>
      </c>
      <c r="D1022" s="14">
        <v>5303.3347100000001</v>
      </c>
      <c r="E1022" s="14">
        <v>533.04137399999991</v>
      </c>
      <c r="F1022" s="13">
        <v>5215.1076600000006</v>
      </c>
      <c r="G1022" s="12">
        <f t="shared" si="32"/>
        <v>-88.227049999999508</v>
      </c>
      <c r="H1022" s="11">
        <f t="shared" si="33"/>
        <v>-1.663614590149063E-2</v>
      </c>
    </row>
    <row r="1023" spans="1:8" ht="38.25" customHeight="1" x14ac:dyDescent="0.3">
      <c r="A1023" s="16">
        <v>8442</v>
      </c>
      <c r="B1023" s="15" t="s">
        <v>240</v>
      </c>
      <c r="C1023" s="14">
        <v>149.286202</v>
      </c>
      <c r="D1023" s="14">
        <v>2207.9846200000002</v>
      </c>
      <c r="E1023" s="14">
        <v>95.246877999999995</v>
      </c>
      <c r="F1023" s="13">
        <v>1375.40068</v>
      </c>
      <c r="G1023" s="12">
        <f t="shared" si="32"/>
        <v>-832.58394000000021</v>
      </c>
      <c r="H1023" s="11">
        <f t="shared" si="33"/>
        <v>-0.37707868635425557</v>
      </c>
    </row>
    <row r="1024" spans="1:8" ht="25.5" customHeight="1" x14ac:dyDescent="0.3">
      <c r="A1024" s="16">
        <v>8443</v>
      </c>
      <c r="B1024" s="15" t="s">
        <v>239</v>
      </c>
      <c r="C1024" s="14">
        <v>963.62758466576702</v>
      </c>
      <c r="D1024" s="14">
        <v>20973.0598200001</v>
      </c>
      <c r="E1024" s="14">
        <v>1277.6654423</v>
      </c>
      <c r="F1024" s="13">
        <v>31015.707489999997</v>
      </c>
      <c r="G1024" s="12">
        <f t="shared" si="32"/>
        <v>10042.647669999897</v>
      </c>
      <c r="H1024" s="11">
        <f t="shared" si="33"/>
        <v>0.47883559939228021</v>
      </c>
    </row>
    <row r="1025" spans="1:8" ht="25.5" customHeight="1" x14ac:dyDescent="0.3">
      <c r="A1025" s="16">
        <v>8444</v>
      </c>
      <c r="B1025" s="15" t="s">
        <v>238</v>
      </c>
      <c r="C1025" s="14">
        <v>33.69</v>
      </c>
      <c r="D1025" s="14">
        <v>417.24730999999997</v>
      </c>
      <c r="E1025" s="14">
        <v>32.266199999999998</v>
      </c>
      <c r="F1025" s="13">
        <v>548.19299000000001</v>
      </c>
      <c r="G1025" s="12">
        <f t="shared" si="32"/>
        <v>130.94568000000004</v>
      </c>
      <c r="H1025" s="11">
        <f t="shared" si="33"/>
        <v>0.31383229289123526</v>
      </c>
    </row>
    <row r="1026" spans="1:8" ht="25.5" customHeight="1" x14ac:dyDescent="0.3">
      <c r="A1026" s="16">
        <v>8445</v>
      </c>
      <c r="B1026" s="15" t="s">
        <v>237</v>
      </c>
      <c r="C1026" s="14">
        <v>23.07282</v>
      </c>
      <c r="D1026" s="14">
        <v>148.38582</v>
      </c>
      <c r="E1026" s="14">
        <v>24.038360000000001</v>
      </c>
      <c r="F1026" s="13">
        <v>208.14914000000002</v>
      </c>
      <c r="G1026" s="12">
        <f t="shared" si="32"/>
        <v>59.763320000000022</v>
      </c>
      <c r="H1026" s="11">
        <f t="shared" si="33"/>
        <v>0.40275627415072424</v>
      </c>
    </row>
    <row r="1027" spans="1:8" ht="16.5" customHeight="1" x14ac:dyDescent="0.3">
      <c r="A1027" s="16">
        <v>8446</v>
      </c>
      <c r="B1027" s="15" t="s">
        <v>236</v>
      </c>
      <c r="C1027" s="14">
        <v>201.34789000000001</v>
      </c>
      <c r="D1027" s="14">
        <v>2205.26836</v>
      </c>
      <c r="E1027" s="14">
        <v>73.327300000000008</v>
      </c>
      <c r="F1027" s="13">
        <v>530.71541999999999</v>
      </c>
      <c r="G1027" s="12">
        <f t="shared" si="32"/>
        <v>-1674.55294</v>
      </c>
      <c r="H1027" s="11">
        <f t="shared" si="33"/>
        <v>-0.75934202402468609</v>
      </c>
    </row>
    <row r="1028" spans="1:8" ht="16.5" customHeight="1" x14ac:dyDescent="0.3">
      <c r="A1028" s="16">
        <v>8447</v>
      </c>
      <c r="B1028" s="15" t="s">
        <v>235</v>
      </c>
      <c r="C1028" s="14">
        <v>64.210710000000006</v>
      </c>
      <c r="D1028" s="14">
        <v>564.81723999999997</v>
      </c>
      <c r="E1028" s="14">
        <v>254.27169000000001</v>
      </c>
      <c r="F1028" s="13">
        <v>2940.2306800000001</v>
      </c>
      <c r="G1028" s="12">
        <f t="shared" si="32"/>
        <v>2375.4134400000003</v>
      </c>
      <c r="H1028" s="11">
        <f t="shared" si="33"/>
        <v>4.2056319668995945</v>
      </c>
    </row>
    <row r="1029" spans="1:8" ht="38.25" customHeight="1" x14ac:dyDescent="0.3">
      <c r="A1029" s="16">
        <v>8448</v>
      </c>
      <c r="B1029" s="15" t="s">
        <v>234</v>
      </c>
      <c r="C1029" s="14">
        <v>25.599067399999999</v>
      </c>
      <c r="D1029" s="14">
        <v>530.37450000000001</v>
      </c>
      <c r="E1029" s="14">
        <v>37.251321300000001</v>
      </c>
      <c r="F1029" s="13">
        <v>732.59083999999996</v>
      </c>
      <c r="G1029" s="12">
        <f t="shared" si="32"/>
        <v>202.21633999999995</v>
      </c>
      <c r="H1029" s="11">
        <f t="shared" si="33"/>
        <v>0.38127085672482358</v>
      </c>
    </row>
    <row r="1030" spans="1:8" ht="25.5" customHeight="1" x14ac:dyDescent="0.3">
      <c r="A1030" s="16">
        <v>8449</v>
      </c>
      <c r="B1030" s="15" t="s">
        <v>233</v>
      </c>
      <c r="C1030" s="14">
        <v>52.224550000000001</v>
      </c>
      <c r="D1030" s="14">
        <v>376.34983</v>
      </c>
      <c r="E1030" s="14">
        <v>0.65305999999999997</v>
      </c>
      <c r="F1030" s="13">
        <v>59.298569999999998</v>
      </c>
      <c r="G1030" s="12">
        <f t="shared" si="32"/>
        <v>-317.05126000000001</v>
      </c>
      <c r="H1030" s="11">
        <f t="shared" si="33"/>
        <v>-0.84243763309259367</v>
      </c>
    </row>
    <row r="1031" spans="1:8" ht="16.5" customHeight="1" x14ac:dyDescent="0.3">
      <c r="A1031" s="16">
        <v>8450</v>
      </c>
      <c r="B1031" s="15" t="s">
        <v>232</v>
      </c>
      <c r="C1031" s="14">
        <v>6377.0775960000001</v>
      </c>
      <c r="D1031" s="14">
        <v>21654.038420000001</v>
      </c>
      <c r="E1031" s="14">
        <v>10472.715560000001</v>
      </c>
      <c r="F1031" s="13">
        <v>38663.930270000099</v>
      </c>
      <c r="G1031" s="12">
        <f t="shared" ref="G1031:G1094" si="34">F1031-D1031</f>
        <v>17009.891850000098</v>
      </c>
      <c r="H1031" s="11">
        <f t="shared" ref="H1031:H1094" si="35">IF(D1031&lt;&gt;0,G1031/D1031,"")</f>
        <v>0.78552977140234048</v>
      </c>
    </row>
    <row r="1032" spans="1:8" ht="38.25" customHeight="1" x14ac:dyDescent="0.3">
      <c r="A1032" s="16">
        <v>8451</v>
      </c>
      <c r="B1032" s="15" t="s">
        <v>231</v>
      </c>
      <c r="C1032" s="14">
        <v>534.49443700000006</v>
      </c>
      <c r="D1032" s="14">
        <v>4006.3063299999999</v>
      </c>
      <c r="E1032" s="14">
        <v>865.96519999999998</v>
      </c>
      <c r="F1032" s="13">
        <v>7296.0373099999997</v>
      </c>
      <c r="G1032" s="12">
        <f t="shared" si="34"/>
        <v>3289.7309799999998</v>
      </c>
      <c r="H1032" s="11">
        <f t="shared" si="35"/>
        <v>0.82113815295796411</v>
      </c>
    </row>
    <row r="1033" spans="1:8" ht="25.5" customHeight="1" x14ac:dyDescent="0.3">
      <c r="A1033" s="16">
        <v>8452</v>
      </c>
      <c r="B1033" s="15" t="s">
        <v>230</v>
      </c>
      <c r="C1033" s="14">
        <v>489.27723050000003</v>
      </c>
      <c r="D1033" s="14">
        <v>3915.40319</v>
      </c>
      <c r="E1033" s="14">
        <v>1033.5568309799999</v>
      </c>
      <c r="F1033" s="13">
        <v>9637.1942899999995</v>
      </c>
      <c r="G1033" s="12">
        <f t="shared" si="34"/>
        <v>5721.7910999999995</v>
      </c>
      <c r="H1033" s="11">
        <f t="shared" si="35"/>
        <v>1.4613542519997793</v>
      </c>
    </row>
    <row r="1034" spans="1:8" ht="25.5" customHeight="1" x14ac:dyDescent="0.3">
      <c r="A1034" s="16">
        <v>8453</v>
      </c>
      <c r="B1034" s="15" t="s">
        <v>229</v>
      </c>
      <c r="C1034" s="14">
        <v>54.851010000000002</v>
      </c>
      <c r="D1034" s="14">
        <v>344.71184000000005</v>
      </c>
      <c r="E1034" s="14">
        <v>57.687719999999999</v>
      </c>
      <c r="F1034" s="13">
        <v>1182.9954299999999</v>
      </c>
      <c r="G1034" s="12">
        <f t="shared" si="34"/>
        <v>838.28358999999989</v>
      </c>
      <c r="H1034" s="11">
        <f t="shared" si="35"/>
        <v>2.4318386917026111</v>
      </c>
    </row>
    <row r="1035" spans="1:8" ht="25.5" customHeight="1" x14ac:dyDescent="0.3">
      <c r="A1035" s="16">
        <v>8454</v>
      </c>
      <c r="B1035" s="15" t="s">
        <v>228</v>
      </c>
      <c r="C1035" s="14">
        <v>1086.718719</v>
      </c>
      <c r="D1035" s="14">
        <v>4804.5562900000004</v>
      </c>
      <c r="E1035" s="14">
        <v>297.439888</v>
      </c>
      <c r="F1035" s="13">
        <v>1115.8156799999999</v>
      </c>
      <c r="G1035" s="12">
        <f t="shared" si="34"/>
        <v>-3688.7406100000007</v>
      </c>
      <c r="H1035" s="11">
        <f t="shared" si="35"/>
        <v>-0.76775884958983387</v>
      </c>
    </row>
    <row r="1036" spans="1:8" ht="16.5" customHeight="1" x14ac:dyDescent="0.3">
      <c r="A1036" s="16">
        <v>8455</v>
      </c>
      <c r="B1036" s="15" t="s">
        <v>227</v>
      </c>
      <c r="C1036" s="14">
        <v>1630.3230800000001</v>
      </c>
      <c r="D1036" s="14">
        <v>4709.9427500000002</v>
      </c>
      <c r="E1036" s="14">
        <v>525.27806999999996</v>
      </c>
      <c r="F1036" s="13">
        <v>3221.2046099999998</v>
      </c>
      <c r="G1036" s="12">
        <f t="shared" si="34"/>
        <v>-1488.7381400000004</v>
      </c>
      <c r="H1036" s="11">
        <f t="shared" si="35"/>
        <v>-0.3160841265002638</v>
      </c>
    </row>
    <row r="1037" spans="1:8" ht="51" customHeight="1" x14ac:dyDescent="0.3">
      <c r="A1037" s="16">
        <v>8456</v>
      </c>
      <c r="B1037" s="15" t="s">
        <v>226</v>
      </c>
      <c r="C1037" s="14">
        <v>321.76062400000001</v>
      </c>
      <c r="D1037" s="14">
        <v>3699.17461</v>
      </c>
      <c r="E1037" s="14">
        <v>485.64001400000001</v>
      </c>
      <c r="F1037" s="13">
        <v>5774.3784100000003</v>
      </c>
      <c r="G1037" s="12">
        <f t="shared" si="34"/>
        <v>2075.2038000000002</v>
      </c>
      <c r="H1037" s="11">
        <f t="shared" si="35"/>
        <v>0.56099103686268004</v>
      </c>
    </row>
    <row r="1038" spans="1:8" ht="16.5" customHeight="1" x14ac:dyDescent="0.3">
      <c r="A1038" s="16">
        <v>8457</v>
      </c>
      <c r="B1038" s="15" t="s">
        <v>225</v>
      </c>
      <c r="C1038" s="14">
        <v>345.39418999999998</v>
      </c>
      <c r="D1038" s="14">
        <v>3353.7893799999997</v>
      </c>
      <c r="E1038" s="14">
        <v>1303.3330000000001</v>
      </c>
      <c r="F1038" s="13">
        <v>25856.758510000003</v>
      </c>
      <c r="G1038" s="12">
        <f t="shared" si="34"/>
        <v>22502.969130000005</v>
      </c>
      <c r="H1038" s="11">
        <f t="shared" si="35"/>
        <v>6.7097144693087456</v>
      </c>
    </row>
    <row r="1039" spans="1:8" ht="16.5" customHeight="1" x14ac:dyDescent="0.3">
      <c r="A1039" s="16">
        <v>8458</v>
      </c>
      <c r="B1039" s="15" t="s">
        <v>224</v>
      </c>
      <c r="C1039" s="14">
        <v>395.32425000000001</v>
      </c>
      <c r="D1039" s="14">
        <v>4406.2681299999995</v>
      </c>
      <c r="E1039" s="14">
        <v>1165.49603</v>
      </c>
      <c r="F1039" s="13">
        <v>14514.905470000002</v>
      </c>
      <c r="G1039" s="12">
        <f t="shared" si="34"/>
        <v>10108.637340000001</v>
      </c>
      <c r="H1039" s="11">
        <f t="shared" si="35"/>
        <v>2.2941493894063143</v>
      </c>
    </row>
    <row r="1040" spans="1:8" ht="25.5" customHeight="1" x14ac:dyDescent="0.3">
      <c r="A1040" s="16">
        <v>8459</v>
      </c>
      <c r="B1040" s="15" t="s">
        <v>223</v>
      </c>
      <c r="C1040" s="14">
        <v>225.54014000000001</v>
      </c>
      <c r="D1040" s="14">
        <v>1237.4670800000001</v>
      </c>
      <c r="E1040" s="14">
        <v>322.71428600000002</v>
      </c>
      <c r="F1040" s="13">
        <v>2455.8050400000002</v>
      </c>
      <c r="G1040" s="12">
        <f t="shared" si="34"/>
        <v>1218.3379600000001</v>
      </c>
      <c r="H1040" s="11">
        <f t="shared" si="35"/>
        <v>0.98454171403088953</v>
      </c>
    </row>
    <row r="1041" spans="1:8" ht="51" customHeight="1" x14ac:dyDescent="0.3">
      <c r="A1041" s="16">
        <v>8460</v>
      </c>
      <c r="B1041" s="15" t="s">
        <v>222</v>
      </c>
      <c r="C1041" s="14">
        <v>220.737461</v>
      </c>
      <c r="D1041" s="14">
        <v>1517.2183200000002</v>
      </c>
      <c r="E1041" s="14">
        <v>256.49214499999999</v>
      </c>
      <c r="F1041" s="13">
        <v>1986.30501</v>
      </c>
      <c r="G1041" s="12">
        <f t="shared" si="34"/>
        <v>469.08668999999986</v>
      </c>
      <c r="H1041" s="11">
        <f t="shared" si="35"/>
        <v>0.30917547185958039</v>
      </c>
    </row>
    <row r="1042" spans="1:8" ht="25.5" customHeight="1" x14ac:dyDescent="0.3">
      <c r="A1042" s="16">
        <v>8461</v>
      </c>
      <c r="B1042" s="15" t="s">
        <v>221</v>
      </c>
      <c r="C1042" s="14">
        <v>222.47528299999999</v>
      </c>
      <c r="D1042" s="14">
        <v>1343.4176399999999</v>
      </c>
      <c r="E1042" s="14">
        <v>129.372792</v>
      </c>
      <c r="F1042" s="13">
        <v>1067.16014</v>
      </c>
      <c r="G1042" s="12">
        <f t="shared" si="34"/>
        <v>-276.25749999999994</v>
      </c>
      <c r="H1042" s="11">
        <f t="shared" si="35"/>
        <v>-0.20563783872898972</v>
      </c>
    </row>
    <row r="1043" spans="1:8" ht="38.25" customHeight="1" x14ac:dyDescent="0.3">
      <c r="A1043" s="16">
        <v>8462</v>
      </c>
      <c r="B1043" s="15" t="s">
        <v>220</v>
      </c>
      <c r="C1043" s="14">
        <v>1133.81594</v>
      </c>
      <c r="D1043" s="14">
        <v>8821.0568800000001</v>
      </c>
      <c r="E1043" s="14">
        <v>1068.0139609999999</v>
      </c>
      <c r="F1043" s="13">
        <v>9231.123160000001</v>
      </c>
      <c r="G1043" s="12">
        <f t="shared" si="34"/>
        <v>410.06628000000092</v>
      </c>
      <c r="H1043" s="11">
        <f t="shared" si="35"/>
        <v>4.6487205056997764E-2</v>
      </c>
    </row>
    <row r="1044" spans="1:8" ht="25.5" customHeight="1" x14ac:dyDescent="0.3">
      <c r="A1044" s="16">
        <v>8463</v>
      </c>
      <c r="B1044" s="15" t="s">
        <v>219</v>
      </c>
      <c r="C1044" s="14">
        <v>175.96898999999999</v>
      </c>
      <c r="D1044" s="14">
        <v>1278.3591899999999</v>
      </c>
      <c r="E1044" s="14">
        <v>258.84530000000001</v>
      </c>
      <c r="F1044" s="13">
        <v>3999.2340800000002</v>
      </c>
      <c r="G1044" s="12">
        <f t="shared" si="34"/>
        <v>2720.8748900000001</v>
      </c>
      <c r="H1044" s="11">
        <f t="shared" si="35"/>
        <v>2.1284118824224985</v>
      </c>
    </row>
    <row r="1045" spans="1:8" ht="25.5" customHeight="1" x14ac:dyDescent="0.3">
      <c r="A1045" s="16">
        <v>8464</v>
      </c>
      <c r="B1045" s="15" t="s">
        <v>218</v>
      </c>
      <c r="C1045" s="14">
        <v>404.75051100000002</v>
      </c>
      <c r="D1045" s="14">
        <v>2380.5716899999998</v>
      </c>
      <c r="E1045" s="14">
        <v>437.55618300000003</v>
      </c>
      <c r="F1045" s="13">
        <v>3387.3160899999998</v>
      </c>
      <c r="G1045" s="12">
        <f t="shared" si="34"/>
        <v>1006.7444</v>
      </c>
      <c r="H1045" s="11">
        <f t="shared" si="35"/>
        <v>0.42290026560804816</v>
      </c>
    </row>
    <row r="1046" spans="1:8" ht="25.5" customHeight="1" x14ac:dyDescent="0.3">
      <c r="A1046" s="16">
        <v>8465</v>
      </c>
      <c r="B1046" s="15" t="s">
        <v>217</v>
      </c>
      <c r="C1046" s="14">
        <v>1859.1739370999999</v>
      </c>
      <c r="D1046" s="14">
        <v>18861.182690000001</v>
      </c>
      <c r="E1046" s="14">
        <v>2427.3501826999996</v>
      </c>
      <c r="F1046" s="13">
        <v>23260.42368</v>
      </c>
      <c r="G1046" s="12">
        <f t="shared" si="34"/>
        <v>4399.2409899999984</v>
      </c>
      <c r="H1046" s="11">
        <f t="shared" si="35"/>
        <v>0.23324311430016684</v>
      </c>
    </row>
    <row r="1047" spans="1:8" ht="38.25" customHeight="1" x14ac:dyDescent="0.3">
      <c r="A1047" s="16">
        <v>8466</v>
      </c>
      <c r="B1047" s="15" t="s">
        <v>216</v>
      </c>
      <c r="C1047" s="14">
        <v>255.49050911</v>
      </c>
      <c r="D1047" s="14">
        <v>5620.1859699999995</v>
      </c>
      <c r="E1047" s="14">
        <v>236.03228593</v>
      </c>
      <c r="F1047" s="13">
        <v>7368.3534999999902</v>
      </c>
      <c r="G1047" s="12">
        <f t="shared" si="34"/>
        <v>1748.1675299999906</v>
      </c>
      <c r="H1047" s="11">
        <f t="shared" si="35"/>
        <v>0.31105154515020272</v>
      </c>
    </row>
    <row r="1048" spans="1:8" ht="25.5" customHeight="1" x14ac:dyDescent="0.3">
      <c r="A1048" s="16">
        <v>8467</v>
      </c>
      <c r="B1048" s="15" t="s">
        <v>215</v>
      </c>
      <c r="C1048" s="14">
        <v>4356.0055843999999</v>
      </c>
      <c r="D1048" s="14">
        <v>29332.006539999998</v>
      </c>
      <c r="E1048" s="14">
        <v>6248.8838960999992</v>
      </c>
      <c r="F1048" s="13">
        <v>47554.260679999999</v>
      </c>
      <c r="G1048" s="12">
        <f t="shared" si="34"/>
        <v>18222.254140000001</v>
      </c>
      <c r="H1048" s="11">
        <f t="shared" si="35"/>
        <v>0.62124130905092867</v>
      </c>
    </row>
    <row r="1049" spans="1:8" ht="25.5" customHeight="1" x14ac:dyDescent="0.3">
      <c r="A1049" s="16">
        <v>8468</v>
      </c>
      <c r="B1049" s="15" t="s">
        <v>214</v>
      </c>
      <c r="C1049" s="14">
        <v>50.920724</v>
      </c>
      <c r="D1049" s="14">
        <v>169.10821999999999</v>
      </c>
      <c r="E1049" s="14">
        <v>57.6079048</v>
      </c>
      <c r="F1049" s="13">
        <v>403.68536</v>
      </c>
      <c r="G1049" s="12">
        <f t="shared" si="34"/>
        <v>234.57714000000001</v>
      </c>
      <c r="H1049" s="11">
        <f t="shared" si="35"/>
        <v>1.3871421507482016</v>
      </c>
    </row>
    <row r="1050" spans="1:8" ht="16.5" customHeight="1" x14ac:dyDescent="0.3">
      <c r="A1050" s="16">
        <v>8469</v>
      </c>
      <c r="B1050" s="15" t="s">
        <v>213</v>
      </c>
      <c r="C1050" s="14">
        <v>0</v>
      </c>
      <c r="D1050" s="14">
        <v>0</v>
      </c>
      <c r="E1050" s="14">
        <v>0</v>
      </c>
      <c r="F1050" s="13">
        <v>0</v>
      </c>
      <c r="G1050" s="12">
        <f t="shared" si="34"/>
        <v>0</v>
      </c>
      <c r="H1050" s="11" t="str">
        <f t="shared" si="35"/>
        <v/>
      </c>
    </row>
    <row r="1051" spans="1:8" ht="25.5" customHeight="1" x14ac:dyDescent="0.3">
      <c r="A1051" s="16">
        <v>8470</v>
      </c>
      <c r="B1051" s="15" t="s">
        <v>212</v>
      </c>
      <c r="C1051" s="14">
        <v>67.393969999999996</v>
      </c>
      <c r="D1051" s="14">
        <v>4476.9605700000002</v>
      </c>
      <c r="E1051" s="14">
        <v>114.81371</v>
      </c>
      <c r="F1051" s="13">
        <v>9337.5680399999983</v>
      </c>
      <c r="G1051" s="12">
        <f t="shared" si="34"/>
        <v>4860.6074699999981</v>
      </c>
      <c r="H1051" s="11">
        <f t="shared" si="35"/>
        <v>1.0856936070803942</v>
      </c>
    </row>
    <row r="1052" spans="1:8" ht="25.5" customHeight="1" x14ac:dyDescent="0.3">
      <c r="A1052" s="16">
        <v>8471</v>
      </c>
      <c r="B1052" s="15" t="s">
        <v>211</v>
      </c>
      <c r="C1052" s="14">
        <v>1043.00553281</v>
      </c>
      <c r="D1052" s="14">
        <v>188663.64783</v>
      </c>
      <c r="E1052" s="14">
        <v>1427.94071125201</v>
      </c>
      <c r="F1052" s="13">
        <v>237392.70341999998</v>
      </c>
      <c r="G1052" s="12">
        <f t="shared" si="34"/>
        <v>48729.055589999974</v>
      </c>
      <c r="H1052" s="11">
        <f t="shared" si="35"/>
        <v>0.25828534617282756</v>
      </c>
    </row>
    <row r="1053" spans="1:8" ht="16.5" customHeight="1" x14ac:dyDescent="0.3">
      <c r="A1053" s="16">
        <v>8472</v>
      </c>
      <c r="B1053" s="15" t="s">
        <v>210</v>
      </c>
      <c r="C1053" s="14">
        <v>110.2765574</v>
      </c>
      <c r="D1053" s="14">
        <v>2659.8587699999998</v>
      </c>
      <c r="E1053" s="14">
        <v>107.33493899999999</v>
      </c>
      <c r="F1053" s="13">
        <v>2438.7475800000002</v>
      </c>
      <c r="G1053" s="12">
        <f t="shared" si="34"/>
        <v>-221.11118999999962</v>
      </c>
      <c r="H1053" s="11">
        <f t="shared" si="35"/>
        <v>-8.3128921164487099E-2</v>
      </c>
    </row>
    <row r="1054" spans="1:8" ht="25.5" customHeight="1" x14ac:dyDescent="0.3">
      <c r="A1054" s="16">
        <v>8473</v>
      </c>
      <c r="B1054" s="15" t="s">
        <v>209</v>
      </c>
      <c r="C1054" s="14">
        <v>461.195683854001</v>
      </c>
      <c r="D1054" s="14">
        <v>26298.49222</v>
      </c>
      <c r="E1054" s="14">
        <v>596.67952140700197</v>
      </c>
      <c r="F1054" s="13">
        <v>34282.236890000095</v>
      </c>
      <c r="G1054" s="12">
        <f t="shared" si="34"/>
        <v>7983.7446700000946</v>
      </c>
      <c r="H1054" s="11">
        <f t="shared" si="35"/>
        <v>0.30358184048013437</v>
      </c>
    </row>
    <row r="1055" spans="1:8" ht="25.5" customHeight="1" x14ac:dyDescent="0.3">
      <c r="A1055" s="16">
        <v>8474</v>
      </c>
      <c r="B1055" s="15" t="s">
        <v>208</v>
      </c>
      <c r="C1055" s="14">
        <v>5871.3313239999998</v>
      </c>
      <c r="D1055" s="14">
        <v>28861.530209999899</v>
      </c>
      <c r="E1055" s="14">
        <v>3716.6103185000002</v>
      </c>
      <c r="F1055" s="13">
        <v>27184.978749999998</v>
      </c>
      <c r="G1055" s="12">
        <f t="shared" si="34"/>
        <v>-1676.5514599999005</v>
      </c>
      <c r="H1055" s="11">
        <f t="shared" si="35"/>
        <v>-5.8089486170730183E-2</v>
      </c>
    </row>
    <row r="1056" spans="1:8" ht="25.5" customHeight="1" x14ac:dyDescent="0.3">
      <c r="A1056" s="16">
        <v>8475</v>
      </c>
      <c r="B1056" s="15" t="s">
        <v>207</v>
      </c>
      <c r="C1056" s="14">
        <v>6.6324319999999997</v>
      </c>
      <c r="D1056" s="14">
        <v>561.31497000000002</v>
      </c>
      <c r="E1056" s="14">
        <v>59.784163999999997</v>
      </c>
      <c r="F1056" s="13">
        <v>1113.2963200000002</v>
      </c>
      <c r="G1056" s="12">
        <f t="shared" si="34"/>
        <v>551.98135000000013</v>
      </c>
      <c r="H1056" s="11">
        <f t="shared" si="35"/>
        <v>0.98337186695733436</v>
      </c>
    </row>
    <row r="1057" spans="1:8" ht="16.5" customHeight="1" x14ac:dyDescent="0.3">
      <c r="A1057" s="16">
        <v>8476</v>
      </c>
      <c r="B1057" s="15" t="s">
        <v>206</v>
      </c>
      <c r="C1057" s="14">
        <v>53.416131999999998</v>
      </c>
      <c r="D1057" s="14">
        <v>649.48347000000001</v>
      </c>
      <c r="E1057" s="14">
        <v>144.77029999999999</v>
      </c>
      <c r="F1057" s="13">
        <v>1183.9841799999999</v>
      </c>
      <c r="G1057" s="12">
        <f t="shared" si="34"/>
        <v>534.50070999999991</v>
      </c>
      <c r="H1057" s="11">
        <f t="shared" si="35"/>
        <v>0.82296276146951042</v>
      </c>
    </row>
    <row r="1058" spans="1:8" ht="16.5" customHeight="1" x14ac:dyDescent="0.3">
      <c r="A1058" s="16">
        <v>8477</v>
      </c>
      <c r="B1058" s="15" t="s">
        <v>205</v>
      </c>
      <c r="C1058" s="14">
        <v>1093.4198779999999</v>
      </c>
      <c r="D1058" s="14">
        <v>10883.676800000001</v>
      </c>
      <c r="E1058" s="14">
        <v>1738.5581119999999</v>
      </c>
      <c r="F1058" s="13">
        <v>19393.35282</v>
      </c>
      <c r="G1058" s="12">
        <f t="shared" si="34"/>
        <v>8509.676019999999</v>
      </c>
      <c r="H1058" s="11">
        <f t="shared" si="35"/>
        <v>0.78187511227823281</v>
      </c>
    </row>
    <row r="1059" spans="1:8" ht="16.5" customHeight="1" x14ac:dyDescent="0.3">
      <c r="A1059" s="16">
        <v>8478</v>
      </c>
      <c r="B1059" s="15" t="s">
        <v>204</v>
      </c>
      <c r="C1059" s="14">
        <v>94.102929000000003</v>
      </c>
      <c r="D1059" s="14">
        <v>3016.7424100000003</v>
      </c>
      <c r="E1059" s="14">
        <v>204.03536499999998</v>
      </c>
      <c r="F1059" s="13">
        <v>3870.1255099999998</v>
      </c>
      <c r="G1059" s="12">
        <f t="shared" si="34"/>
        <v>853.38309999999956</v>
      </c>
      <c r="H1059" s="11">
        <f t="shared" si="35"/>
        <v>0.28288232272373548</v>
      </c>
    </row>
    <row r="1060" spans="1:8" ht="25.5" customHeight="1" x14ac:dyDescent="0.3">
      <c r="A1060" s="16">
        <v>8479</v>
      </c>
      <c r="B1060" s="15" t="s">
        <v>203</v>
      </c>
      <c r="C1060" s="14">
        <v>4441.6602307399799</v>
      </c>
      <c r="D1060" s="14">
        <v>43209.920020000005</v>
      </c>
      <c r="E1060" s="14">
        <v>3684.9202268500003</v>
      </c>
      <c r="F1060" s="13">
        <v>39574.91777</v>
      </c>
      <c r="G1060" s="12">
        <f t="shared" si="34"/>
        <v>-3635.002250000005</v>
      </c>
      <c r="H1060" s="11">
        <f t="shared" si="35"/>
        <v>-8.4124253141813723E-2</v>
      </c>
    </row>
    <row r="1061" spans="1:8" ht="38.25" customHeight="1" x14ac:dyDescent="0.3">
      <c r="A1061" s="16">
        <v>8480</v>
      </c>
      <c r="B1061" s="15" t="s">
        <v>202</v>
      </c>
      <c r="C1061" s="14">
        <v>1683.1695239999999</v>
      </c>
      <c r="D1061" s="14">
        <v>10028.768050000001</v>
      </c>
      <c r="E1061" s="14">
        <v>941.40944999999999</v>
      </c>
      <c r="F1061" s="13">
        <v>11379.152820000001</v>
      </c>
      <c r="G1061" s="12">
        <f t="shared" si="34"/>
        <v>1350.3847700000006</v>
      </c>
      <c r="H1061" s="11">
        <f t="shared" si="35"/>
        <v>0.13465111200772067</v>
      </c>
    </row>
    <row r="1062" spans="1:8" ht="25.5" customHeight="1" x14ac:dyDescent="0.3">
      <c r="A1062" s="16">
        <v>8481</v>
      </c>
      <c r="B1062" s="15" t="s">
        <v>201</v>
      </c>
      <c r="C1062" s="14">
        <v>4306.0615075080004</v>
      </c>
      <c r="D1062" s="14">
        <v>51431.7284699999</v>
      </c>
      <c r="E1062" s="14">
        <v>5893.0785707899795</v>
      </c>
      <c r="F1062" s="13">
        <v>75309.359830000001</v>
      </c>
      <c r="G1062" s="12">
        <f t="shared" si="34"/>
        <v>23877.631360000101</v>
      </c>
      <c r="H1062" s="11">
        <f t="shared" si="35"/>
        <v>0.46425877702959001</v>
      </c>
    </row>
    <row r="1063" spans="1:8" ht="16.5" customHeight="1" x14ac:dyDescent="0.3">
      <c r="A1063" s="16">
        <v>8482</v>
      </c>
      <c r="B1063" s="15" t="s">
        <v>200</v>
      </c>
      <c r="C1063" s="14">
        <v>3815.98825899446</v>
      </c>
      <c r="D1063" s="14">
        <v>30753.568719999999</v>
      </c>
      <c r="E1063" s="14">
        <v>3656.3249171881803</v>
      </c>
      <c r="F1063" s="13">
        <v>36946.851889999896</v>
      </c>
      <c r="G1063" s="12">
        <f t="shared" si="34"/>
        <v>6193.2831699998969</v>
      </c>
      <c r="H1063" s="11">
        <f t="shared" si="35"/>
        <v>0.2013842109313386</v>
      </c>
    </row>
    <row r="1064" spans="1:8" ht="16.5" customHeight="1" x14ac:dyDescent="0.3">
      <c r="A1064" s="16">
        <v>8483</v>
      </c>
      <c r="B1064" s="15" t="s">
        <v>199</v>
      </c>
      <c r="C1064" s="14">
        <v>3024.20246344109</v>
      </c>
      <c r="D1064" s="14">
        <v>45752.770729999997</v>
      </c>
      <c r="E1064" s="14">
        <v>3488.7726684792101</v>
      </c>
      <c r="F1064" s="13">
        <v>55558.720370000497</v>
      </c>
      <c r="G1064" s="12">
        <f t="shared" si="34"/>
        <v>9805.9496400005009</v>
      </c>
      <c r="H1064" s="11">
        <f t="shared" si="35"/>
        <v>0.21432471702901176</v>
      </c>
    </row>
    <row r="1065" spans="1:8" ht="25.5" customHeight="1" x14ac:dyDescent="0.3">
      <c r="A1065" s="16">
        <v>8484</v>
      </c>
      <c r="B1065" s="15" t="s">
        <v>198</v>
      </c>
      <c r="C1065" s="14">
        <v>78.3875525089001</v>
      </c>
      <c r="D1065" s="14">
        <v>4585.4543400000002</v>
      </c>
      <c r="E1065" s="14">
        <v>149.771453489999</v>
      </c>
      <c r="F1065" s="13">
        <v>6933.4579199999998</v>
      </c>
      <c r="G1065" s="12">
        <f t="shared" si="34"/>
        <v>2348.0035799999996</v>
      </c>
      <c r="H1065" s="11">
        <f t="shared" si="35"/>
        <v>0.51205472912854244</v>
      </c>
    </row>
    <row r="1066" spans="1:8" ht="16.5" customHeight="1" x14ac:dyDescent="0.3">
      <c r="A1066" s="16">
        <v>8485</v>
      </c>
      <c r="B1066" s="15" t="s">
        <v>1347</v>
      </c>
      <c r="C1066" s="14">
        <v>0</v>
      </c>
      <c r="D1066" s="14">
        <v>0</v>
      </c>
      <c r="E1066" s="14">
        <v>15.046415000000001</v>
      </c>
      <c r="F1066" s="13">
        <v>325.57135999999997</v>
      </c>
      <c r="G1066" s="12">
        <f t="shared" si="34"/>
        <v>325.57135999999997</v>
      </c>
      <c r="H1066" s="11" t="str">
        <f t="shared" si="35"/>
        <v/>
      </c>
    </row>
    <row r="1067" spans="1:8" ht="38.25" customHeight="1" x14ac:dyDescent="0.3">
      <c r="A1067" s="16">
        <v>8486</v>
      </c>
      <c r="B1067" s="15" t="s">
        <v>197</v>
      </c>
      <c r="C1067" s="14">
        <v>1.0000000000000001E-5</v>
      </c>
      <c r="D1067" s="14">
        <v>0.35791000000000001</v>
      </c>
      <c r="E1067" s="14">
        <v>2.6869899999999998</v>
      </c>
      <c r="F1067" s="13">
        <v>465.22809999999998</v>
      </c>
      <c r="G1067" s="12">
        <f t="shared" si="34"/>
        <v>464.87018999999998</v>
      </c>
      <c r="H1067" s="11">
        <f t="shared" si="35"/>
        <v>1298.8466094828309</v>
      </c>
    </row>
    <row r="1068" spans="1:8" ht="25.5" customHeight="1" x14ac:dyDescent="0.3">
      <c r="A1068" s="16">
        <v>8487</v>
      </c>
      <c r="B1068" s="15" t="s">
        <v>196</v>
      </c>
      <c r="C1068" s="14">
        <v>96.462002005999992</v>
      </c>
      <c r="D1068" s="14">
        <v>1847.51828</v>
      </c>
      <c r="E1068" s="14">
        <v>69.271460820000101</v>
      </c>
      <c r="F1068" s="13">
        <v>3049.7970499999901</v>
      </c>
      <c r="G1068" s="12">
        <f t="shared" si="34"/>
        <v>1202.2787699999901</v>
      </c>
      <c r="H1068" s="11">
        <f t="shared" si="35"/>
        <v>0.65075338253215553</v>
      </c>
    </row>
    <row r="1069" spans="1:8" ht="16.5" customHeight="1" x14ac:dyDescent="0.3">
      <c r="A1069" s="16">
        <v>8501</v>
      </c>
      <c r="B1069" s="15" t="s">
        <v>195</v>
      </c>
      <c r="C1069" s="14">
        <v>3015.7028180000102</v>
      </c>
      <c r="D1069" s="14">
        <v>26253.40553</v>
      </c>
      <c r="E1069" s="14">
        <v>4140.3423889200303</v>
      </c>
      <c r="F1069" s="13">
        <v>34728.695380000005</v>
      </c>
      <c r="G1069" s="12">
        <f t="shared" si="34"/>
        <v>8475.2898500000047</v>
      </c>
      <c r="H1069" s="11">
        <f t="shared" si="35"/>
        <v>0.32282630306057686</v>
      </c>
    </row>
    <row r="1070" spans="1:8" ht="25.5" customHeight="1" x14ac:dyDescent="0.3">
      <c r="A1070" s="16">
        <v>8502</v>
      </c>
      <c r="B1070" s="15" t="s">
        <v>194</v>
      </c>
      <c r="C1070" s="14">
        <v>30015.997134000001</v>
      </c>
      <c r="D1070" s="14">
        <v>150054.67895</v>
      </c>
      <c r="E1070" s="14">
        <v>2229.9897999999998</v>
      </c>
      <c r="F1070" s="13">
        <v>21053.539379999998</v>
      </c>
      <c r="G1070" s="12">
        <f t="shared" si="34"/>
        <v>-129001.13957</v>
      </c>
      <c r="H1070" s="11">
        <f t="shared" si="35"/>
        <v>-0.8596942159530041</v>
      </c>
    </row>
    <row r="1071" spans="1:8" ht="25.5" customHeight="1" x14ac:dyDescent="0.3">
      <c r="A1071" s="16">
        <v>8503</v>
      </c>
      <c r="B1071" s="15" t="s">
        <v>193</v>
      </c>
      <c r="C1071" s="14">
        <v>391.78751699999998</v>
      </c>
      <c r="D1071" s="14">
        <v>4869.8746200000005</v>
      </c>
      <c r="E1071" s="14">
        <v>245.03322829999999</v>
      </c>
      <c r="F1071" s="13">
        <v>5595.8179</v>
      </c>
      <c r="G1071" s="12">
        <f t="shared" si="34"/>
        <v>725.9432799999995</v>
      </c>
      <c r="H1071" s="11">
        <f t="shared" si="35"/>
        <v>0.14906816635866477</v>
      </c>
    </row>
    <row r="1072" spans="1:8" ht="16.5" customHeight="1" x14ac:dyDescent="0.3">
      <c r="A1072" s="16">
        <v>8504</v>
      </c>
      <c r="B1072" s="15" t="s">
        <v>192</v>
      </c>
      <c r="C1072" s="14">
        <v>2617.6891187800002</v>
      </c>
      <c r="D1072" s="14">
        <v>35718.288710000001</v>
      </c>
      <c r="E1072" s="14">
        <v>4098.2807258799903</v>
      </c>
      <c r="F1072" s="13">
        <v>65698.706219999993</v>
      </c>
      <c r="G1072" s="12">
        <f t="shared" si="34"/>
        <v>29980.417509999992</v>
      </c>
      <c r="H1072" s="11">
        <f t="shared" si="35"/>
        <v>0.83935761182215918</v>
      </c>
    </row>
    <row r="1073" spans="1:8" ht="38.25" customHeight="1" x14ac:dyDescent="0.3">
      <c r="A1073" s="16">
        <v>8505</v>
      </c>
      <c r="B1073" s="15" t="s">
        <v>191</v>
      </c>
      <c r="C1073" s="14">
        <v>414.18703891940004</v>
      </c>
      <c r="D1073" s="14">
        <v>2827.8474999999999</v>
      </c>
      <c r="E1073" s="14">
        <v>382.350619319999</v>
      </c>
      <c r="F1073" s="13">
        <v>3323.7792100000001</v>
      </c>
      <c r="G1073" s="12">
        <f t="shared" si="34"/>
        <v>495.93171000000029</v>
      </c>
      <c r="H1073" s="11">
        <f t="shared" si="35"/>
        <v>0.17537427672461131</v>
      </c>
    </row>
    <row r="1074" spans="1:8" ht="16.5" customHeight="1" x14ac:dyDescent="0.3">
      <c r="A1074" s="16">
        <v>8506</v>
      </c>
      <c r="B1074" s="15" t="s">
        <v>190</v>
      </c>
      <c r="C1074" s="14">
        <v>802.12991312999998</v>
      </c>
      <c r="D1074" s="14">
        <v>6908.7701500000003</v>
      </c>
      <c r="E1074" s="14">
        <v>2204.59730872001</v>
      </c>
      <c r="F1074" s="13">
        <v>17065.01986</v>
      </c>
      <c r="G1074" s="12">
        <f t="shared" si="34"/>
        <v>10156.24971</v>
      </c>
      <c r="H1074" s="11">
        <f t="shared" si="35"/>
        <v>1.4700517587779354</v>
      </c>
    </row>
    <row r="1075" spans="1:8" ht="16.5" customHeight="1" x14ac:dyDescent="0.3">
      <c r="A1075" s="16">
        <v>8507</v>
      </c>
      <c r="B1075" s="15" t="s">
        <v>189</v>
      </c>
      <c r="C1075" s="14">
        <v>5752.5952070000203</v>
      </c>
      <c r="D1075" s="14">
        <v>25070.234430000099</v>
      </c>
      <c r="E1075" s="14">
        <v>16625.161174329998</v>
      </c>
      <c r="F1075" s="13">
        <v>65753.4559999997</v>
      </c>
      <c r="G1075" s="12">
        <f t="shared" si="34"/>
        <v>40683.221569999601</v>
      </c>
      <c r="H1075" s="11">
        <f t="shared" si="35"/>
        <v>1.6227698900699685</v>
      </c>
    </row>
    <row r="1076" spans="1:8" ht="16.5" customHeight="1" x14ac:dyDescent="0.3">
      <c r="A1076" s="16">
        <v>8508</v>
      </c>
      <c r="B1076" s="15" t="s">
        <v>188</v>
      </c>
      <c r="C1076" s="14">
        <v>1542.941456</v>
      </c>
      <c r="D1076" s="14">
        <v>16564.29119</v>
      </c>
      <c r="E1076" s="14">
        <v>1910.7644941000001</v>
      </c>
      <c r="F1076" s="13">
        <v>26265.6496799999</v>
      </c>
      <c r="G1076" s="12">
        <f t="shared" si="34"/>
        <v>9701.3584899999005</v>
      </c>
      <c r="H1076" s="11">
        <f t="shared" si="35"/>
        <v>0.58567905977508361</v>
      </c>
    </row>
    <row r="1077" spans="1:8" ht="25.5" customHeight="1" x14ac:dyDescent="0.3">
      <c r="A1077" s="16">
        <v>8509</v>
      </c>
      <c r="B1077" s="15" t="s">
        <v>187</v>
      </c>
      <c r="C1077" s="14">
        <v>1378.7754081999999</v>
      </c>
      <c r="D1077" s="14">
        <v>14044.699929999999</v>
      </c>
      <c r="E1077" s="14">
        <v>1835.3673309999999</v>
      </c>
      <c r="F1077" s="13">
        <v>21980.2477</v>
      </c>
      <c r="G1077" s="12">
        <f t="shared" si="34"/>
        <v>7935.547770000001</v>
      </c>
      <c r="H1077" s="11">
        <f t="shared" si="35"/>
        <v>0.56502081280137406</v>
      </c>
    </row>
    <row r="1078" spans="1:8" ht="25.5" customHeight="1" x14ac:dyDescent="0.3">
      <c r="A1078" s="16">
        <v>8510</v>
      </c>
      <c r="B1078" s="15" t="s">
        <v>186</v>
      </c>
      <c r="C1078" s="14">
        <v>157.38762800000001</v>
      </c>
      <c r="D1078" s="14">
        <v>3432.4309500000004</v>
      </c>
      <c r="E1078" s="14">
        <v>291.14210754999999</v>
      </c>
      <c r="F1078" s="13">
        <v>6750.4376700000003</v>
      </c>
      <c r="G1078" s="12">
        <f t="shared" si="34"/>
        <v>3318.0067199999999</v>
      </c>
      <c r="H1078" s="11">
        <f t="shared" si="35"/>
        <v>0.9666637926103071</v>
      </c>
    </row>
    <row r="1079" spans="1:8" ht="25.5" customHeight="1" x14ac:dyDescent="0.3">
      <c r="A1079" s="16">
        <v>8511</v>
      </c>
      <c r="B1079" s="15" t="s">
        <v>185</v>
      </c>
      <c r="C1079" s="14">
        <v>1358.916146214</v>
      </c>
      <c r="D1079" s="14">
        <v>13068.69176</v>
      </c>
      <c r="E1079" s="14">
        <v>1663.0061222680099</v>
      </c>
      <c r="F1079" s="13">
        <v>17825.601550000199</v>
      </c>
      <c r="G1079" s="12">
        <f t="shared" si="34"/>
        <v>4756.9097900001998</v>
      </c>
      <c r="H1079" s="11">
        <f t="shared" si="35"/>
        <v>0.36399280642305087</v>
      </c>
    </row>
    <row r="1080" spans="1:8" ht="38.25" customHeight="1" x14ac:dyDescent="0.3">
      <c r="A1080" s="16">
        <v>8512</v>
      </c>
      <c r="B1080" s="15" t="s">
        <v>184</v>
      </c>
      <c r="C1080" s="14">
        <v>714.13034995590192</v>
      </c>
      <c r="D1080" s="14">
        <v>9786.7608799999398</v>
      </c>
      <c r="E1080" s="14">
        <v>958.01277270000196</v>
      </c>
      <c r="F1080" s="13">
        <v>13310.7873800001</v>
      </c>
      <c r="G1080" s="12">
        <f t="shared" si="34"/>
        <v>3524.02650000016</v>
      </c>
      <c r="H1080" s="11">
        <f t="shared" si="35"/>
        <v>0.36008098524219606</v>
      </c>
    </row>
    <row r="1081" spans="1:8" ht="25.5" customHeight="1" x14ac:dyDescent="0.3">
      <c r="A1081" s="16">
        <v>8513</v>
      </c>
      <c r="B1081" s="15" t="s">
        <v>183</v>
      </c>
      <c r="C1081" s="14">
        <v>203.349324</v>
      </c>
      <c r="D1081" s="14">
        <v>2011.34925</v>
      </c>
      <c r="E1081" s="14">
        <v>2320.5712170000002</v>
      </c>
      <c r="F1081" s="13">
        <v>11795.84008</v>
      </c>
      <c r="G1081" s="12">
        <f t="shared" si="34"/>
        <v>9784.4908300000006</v>
      </c>
      <c r="H1081" s="11">
        <f t="shared" si="35"/>
        <v>4.8646404049421061</v>
      </c>
    </row>
    <row r="1082" spans="1:8" ht="38.25" customHeight="1" x14ac:dyDescent="0.3">
      <c r="A1082" s="16">
        <v>8514</v>
      </c>
      <c r="B1082" s="15" t="s">
        <v>182</v>
      </c>
      <c r="C1082" s="14">
        <v>291.28259000000003</v>
      </c>
      <c r="D1082" s="14">
        <v>6597.4925000000003</v>
      </c>
      <c r="E1082" s="14">
        <v>552.21581400000002</v>
      </c>
      <c r="F1082" s="13">
        <v>9340.4652299999998</v>
      </c>
      <c r="G1082" s="12">
        <f t="shared" si="34"/>
        <v>2742.9727299999995</v>
      </c>
      <c r="H1082" s="11">
        <f t="shared" si="35"/>
        <v>0.41575988604761571</v>
      </c>
    </row>
    <row r="1083" spans="1:8" ht="25.5" customHeight="1" x14ac:dyDescent="0.3">
      <c r="A1083" s="16">
        <v>8515</v>
      </c>
      <c r="B1083" s="15" t="s">
        <v>181</v>
      </c>
      <c r="C1083" s="14">
        <v>731.72573460000001</v>
      </c>
      <c r="D1083" s="14">
        <v>8667.5514399999811</v>
      </c>
      <c r="E1083" s="14">
        <v>1029.2942302399999</v>
      </c>
      <c r="F1083" s="13">
        <v>12831.707189999999</v>
      </c>
      <c r="G1083" s="12">
        <f t="shared" si="34"/>
        <v>4164.1557500000181</v>
      </c>
      <c r="H1083" s="11">
        <f t="shared" si="35"/>
        <v>0.48043046283899843</v>
      </c>
    </row>
    <row r="1084" spans="1:8" ht="25.5" customHeight="1" x14ac:dyDescent="0.3">
      <c r="A1084" s="16">
        <v>8516</v>
      </c>
      <c r="B1084" s="15" t="s">
        <v>180</v>
      </c>
      <c r="C1084" s="14">
        <v>8689.1777395999798</v>
      </c>
      <c r="D1084" s="14">
        <v>56318.79191</v>
      </c>
      <c r="E1084" s="14">
        <v>12888.943524733999</v>
      </c>
      <c r="F1084" s="13">
        <v>86255.206380000105</v>
      </c>
      <c r="G1084" s="12">
        <f t="shared" si="34"/>
        <v>29936.414470000105</v>
      </c>
      <c r="H1084" s="11">
        <f t="shared" si="35"/>
        <v>0.53155285216060499</v>
      </c>
    </row>
    <row r="1085" spans="1:8" ht="25.5" customHeight="1" x14ac:dyDescent="0.3">
      <c r="A1085" s="16">
        <v>8517</v>
      </c>
      <c r="B1085" s="15" t="s">
        <v>179</v>
      </c>
      <c r="C1085" s="14">
        <v>1314.591032696</v>
      </c>
      <c r="D1085" s="14">
        <v>251053.39665000001</v>
      </c>
      <c r="E1085" s="14">
        <v>1616.4670670062001</v>
      </c>
      <c r="F1085" s="13">
        <v>366460.24014999997</v>
      </c>
      <c r="G1085" s="12">
        <f t="shared" si="34"/>
        <v>115406.84349999996</v>
      </c>
      <c r="H1085" s="11">
        <f t="shared" si="35"/>
        <v>0.4596904285700289</v>
      </c>
    </row>
    <row r="1086" spans="1:8" ht="25.5" customHeight="1" x14ac:dyDescent="0.3">
      <c r="A1086" s="16">
        <v>8518</v>
      </c>
      <c r="B1086" s="15" t="s">
        <v>178</v>
      </c>
      <c r="C1086" s="14">
        <v>573.68183045000001</v>
      </c>
      <c r="D1086" s="14">
        <v>17552.459329999998</v>
      </c>
      <c r="E1086" s="14">
        <v>931.72857413000304</v>
      </c>
      <c r="F1086" s="13">
        <v>26217.7820400001</v>
      </c>
      <c r="G1086" s="12">
        <f t="shared" si="34"/>
        <v>8665.3227100001022</v>
      </c>
      <c r="H1086" s="11">
        <f t="shared" si="35"/>
        <v>0.49368140082738499</v>
      </c>
    </row>
    <row r="1087" spans="1:8" ht="25.5" customHeight="1" x14ac:dyDescent="0.3">
      <c r="A1087" s="16">
        <v>8519</v>
      </c>
      <c r="B1087" s="15" t="s">
        <v>177</v>
      </c>
      <c r="C1087" s="14">
        <v>66.561239</v>
      </c>
      <c r="D1087" s="14">
        <v>714.88790000000006</v>
      </c>
      <c r="E1087" s="14">
        <v>100.941282</v>
      </c>
      <c r="F1087" s="13">
        <v>1233.2032300000001</v>
      </c>
      <c r="G1087" s="12">
        <f t="shared" si="34"/>
        <v>518.31533000000002</v>
      </c>
      <c r="H1087" s="11">
        <f t="shared" si="35"/>
        <v>0.72503021802439227</v>
      </c>
    </row>
    <row r="1088" spans="1:8" ht="16.5" customHeight="1" x14ac:dyDescent="0.3">
      <c r="A1088" s="16">
        <v>8520</v>
      </c>
      <c r="B1088" s="15" t="s">
        <v>176</v>
      </c>
      <c r="C1088" s="14">
        <v>0</v>
      </c>
      <c r="D1088" s="14">
        <v>0</v>
      </c>
      <c r="E1088" s="14">
        <v>0</v>
      </c>
      <c r="F1088" s="13">
        <v>0</v>
      </c>
      <c r="G1088" s="12">
        <f t="shared" si="34"/>
        <v>0</v>
      </c>
      <c r="H1088" s="11" t="str">
        <f t="shared" si="35"/>
        <v/>
      </c>
    </row>
    <row r="1089" spans="1:8" ht="25.5" customHeight="1" x14ac:dyDescent="0.3">
      <c r="A1089" s="16">
        <v>8521</v>
      </c>
      <c r="B1089" s="15" t="s">
        <v>175</v>
      </c>
      <c r="C1089" s="14">
        <v>53.905315000000002</v>
      </c>
      <c r="D1089" s="14">
        <v>1956.5788</v>
      </c>
      <c r="E1089" s="14">
        <v>40.720790000000001</v>
      </c>
      <c r="F1089" s="13">
        <v>1732.6621699999998</v>
      </c>
      <c r="G1089" s="12">
        <f t="shared" si="34"/>
        <v>-223.91663000000017</v>
      </c>
      <c r="H1089" s="11">
        <f t="shared" si="35"/>
        <v>-0.11444293989079314</v>
      </c>
    </row>
    <row r="1090" spans="1:8" ht="25.5" customHeight="1" x14ac:dyDescent="0.3">
      <c r="A1090" s="16">
        <v>8522</v>
      </c>
      <c r="B1090" s="15" t="s">
        <v>174</v>
      </c>
      <c r="C1090" s="14">
        <v>0.51316899999999999</v>
      </c>
      <c r="D1090" s="14">
        <v>69.473690000000005</v>
      </c>
      <c r="E1090" s="14">
        <v>0.96793700000000005</v>
      </c>
      <c r="F1090" s="13">
        <v>30.11459</v>
      </c>
      <c r="G1090" s="12">
        <f t="shared" si="34"/>
        <v>-39.359100000000005</v>
      </c>
      <c r="H1090" s="11">
        <f t="shared" si="35"/>
        <v>-0.56653245278896225</v>
      </c>
    </row>
    <row r="1091" spans="1:8" ht="16.5" customHeight="1" x14ac:dyDescent="0.3">
      <c r="A1091" s="16">
        <v>8523</v>
      </c>
      <c r="B1091" s="15" t="s">
        <v>1348</v>
      </c>
      <c r="C1091" s="14">
        <v>80.200385190000006</v>
      </c>
      <c r="D1091" s="14">
        <v>9501.99712</v>
      </c>
      <c r="E1091" s="14">
        <v>145.62945305000002</v>
      </c>
      <c r="F1091" s="13">
        <v>24216.010739999998</v>
      </c>
      <c r="G1091" s="12">
        <f t="shared" si="34"/>
        <v>14714.013619999998</v>
      </c>
      <c r="H1091" s="11">
        <f t="shared" si="35"/>
        <v>1.5485180046023839</v>
      </c>
    </row>
    <row r="1092" spans="1:8" ht="16.5" customHeight="1" x14ac:dyDescent="0.3">
      <c r="A1092" s="16">
        <v>8524</v>
      </c>
      <c r="B1092" s="15" t="s">
        <v>1349</v>
      </c>
      <c r="C1092" s="14">
        <v>0</v>
      </c>
      <c r="D1092" s="14">
        <v>0</v>
      </c>
      <c r="E1092" s="14">
        <v>42.711210830000006</v>
      </c>
      <c r="F1092" s="13">
        <v>1233.34989</v>
      </c>
      <c r="G1092" s="12">
        <f t="shared" si="34"/>
        <v>1233.34989</v>
      </c>
      <c r="H1092" s="11" t="str">
        <f t="shared" si="35"/>
        <v/>
      </c>
    </row>
    <row r="1093" spans="1:8" ht="38.25" customHeight="1" x14ac:dyDescent="0.3">
      <c r="A1093" s="16">
        <v>8525</v>
      </c>
      <c r="B1093" s="15" t="s">
        <v>173</v>
      </c>
      <c r="C1093" s="14">
        <v>208.49856652</v>
      </c>
      <c r="D1093" s="14">
        <v>23479.55803</v>
      </c>
      <c r="E1093" s="14">
        <v>172.58985620499999</v>
      </c>
      <c r="F1093" s="13">
        <v>24835.053660000001</v>
      </c>
      <c r="G1093" s="12">
        <f t="shared" si="34"/>
        <v>1355.4956300000013</v>
      </c>
      <c r="H1093" s="11">
        <f t="shared" si="35"/>
        <v>5.7730883531456376E-2</v>
      </c>
    </row>
    <row r="1094" spans="1:8" ht="25.5" customHeight="1" x14ac:dyDescent="0.3">
      <c r="A1094" s="16">
        <v>8526</v>
      </c>
      <c r="B1094" s="15" t="s">
        <v>172</v>
      </c>
      <c r="C1094" s="14">
        <v>22.419645639999999</v>
      </c>
      <c r="D1094" s="14">
        <v>5735.7766099999999</v>
      </c>
      <c r="E1094" s="14">
        <v>28.058712289999999</v>
      </c>
      <c r="F1094" s="13">
        <v>5941.9719699999996</v>
      </c>
      <c r="G1094" s="12">
        <f t="shared" si="34"/>
        <v>206.19535999999971</v>
      </c>
      <c r="H1094" s="11">
        <f t="shared" si="35"/>
        <v>3.5948987211341155E-2</v>
      </c>
    </row>
    <row r="1095" spans="1:8" ht="25.5" customHeight="1" x14ac:dyDescent="0.3">
      <c r="A1095" s="16">
        <v>8527</v>
      </c>
      <c r="B1095" s="15" t="s">
        <v>171</v>
      </c>
      <c r="C1095" s="14">
        <v>254.755538</v>
      </c>
      <c r="D1095" s="14">
        <v>1587.1237100000001</v>
      </c>
      <c r="E1095" s="14">
        <v>531.09652099999994</v>
      </c>
      <c r="F1095" s="13">
        <v>2348.16588</v>
      </c>
      <c r="G1095" s="12">
        <f t="shared" ref="G1095:G1158" si="36">F1095-D1095</f>
        <v>761.04216999999994</v>
      </c>
      <c r="H1095" s="11">
        <f t="shared" ref="H1095:H1158" si="37">IF(D1095&lt;&gt;0,G1095/D1095,"")</f>
        <v>0.47951030231915565</v>
      </c>
    </row>
    <row r="1096" spans="1:8" ht="25.5" customHeight="1" x14ac:dyDescent="0.3">
      <c r="A1096" s="16">
        <v>8528</v>
      </c>
      <c r="B1096" s="15" t="s">
        <v>170</v>
      </c>
      <c r="C1096" s="14">
        <v>2204.8491886000002</v>
      </c>
      <c r="D1096" s="14">
        <v>63194.836240000004</v>
      </c>
      <c r="E1096" s="14">
        <v>2538.7913823000004</v>
      </c>
      <c r="F1096" s="13">
        <v>68504.631609999997</v>
      </c>
      <c r="G1096" s="12">
        <f t="shared" si="36"/>
        <v>5309.7953699999925</v>
      </c>
      <c r="H1096" s="11">
        <f t="shared" si="37"/>
        <v>8.4022614598359982E-2</v>
      </c>
    </row>
    <row r="1097" spans="1:8" ht="25.5" customHeight="1" x14ac:dyDescent="0.3">
      <c r="A1097" s="16">
        <v>8529</v>
      </c>
      <c r="B1097" s="15" t="s">
        <v>169</v>
      </c>
      <c r="C1097" s="14">
        <v>71.557671870299913</v>
      </c>
      <c r="D1097" s="14">
        <v>3653.6768399999901</v>
      </c>
      <c r="E1097" s="14">
        <v>52.9548104570001</v>
      </c>
      <c r="F1097" s="13">
        <v>8250.6910199999911</v>
      </c>
      <c r="G1097" s="12">
        <f t="shared" si="36"/>
        <v>4597.014180000001</v>
      </c>
      <c r="H1097" s="11">
        <f t="shared" si="37"/>
        <v>1.2581884992324646</v>
      </c>
    </row>
    <row r="1098" spans="1:8" ht="25.5" customHeight="1" x14ac:dyDescent="0.3">
      <c r="A1098" s="16">
        <v>8530</v>
      </c>
      <c r="B1098" s="15" t="s">
        <v>168</v>
      </c>
      <c r="C1098" s="14">
        <v>10.061706000000001</v>
      </c>
      <c r="D1098" s="14">
        <v>159.23887999999999</v>
      </c>
      <c r="E1098" s="14">
        <v>19.984227000000001</v>
      </c>
      <c r="F1098" s="13">
        <v>314.73606999999998</v>
      </c>
      <c r="G1098" s="12">
        <f t="shared" si="36"/>
        <v>155.49718999999999</v>
      </c>
      <c r="H1098" s="11">
        <f t="shared" si="37"/>
        <v>0.97650266065674407</v>
      </c>
    </row>
    <row r="1099" spans="1:8" ht="16.5" customHeight="1" x14ac:dyDescent="0.3">
      <c r="A1099" s="16">
        <v>8531</v>
      </c>
      <c r="B1099" s="15" t="s">
        <v>167</v>
      </c>
      <c r="C1099" s="14">
        <v>130.30948147499998</v>
      </c>
      <c r="D1099" s="14">
        <v>4933.4258300000001</v>
      </c>
      <c r="E1099" s="14">
        <v>128.56637522400001</v>
      </c>
      <c r="F1099" s="13">
        <v>5447.5719799999797</v>
      </c>
      <c r="G1099" s="12">
        <f t="shared" si="36"/>
        <v>514.14614999997957</v>
      </c>
      <c r="H1099" s="11">
        <f t="shared" si="37"/>
        <v>0.10421686019347322</v>
      </c>
    </row>
    <row r="1100" spans="1:8" ht="16.5" customHeight="1" x14ac:dyDescent="0.3">
      <c r="A1100" s="16">
        <v>8532</v>
      </c>
      <c r="B1100" s="15" t="s">
        <v>166</v>
      </c>
      <c r="C1100" s="14">
        <v>63.428204655999899</v>
      </c>
      <c r="D1100" s="14">
        <v>2083.37426</v>
      </c>
      <c r="E1100" s="14">
        <v>95.595115877499396</v>
      </c>
      <c r="F1100" s="13">
        <v>2771.3384699999901</v>
      </c>
      <c r="G1100" s="12">
        <f t="shared" si="36"/>
        <v>687.96420999999009</v>
      </c>
      <c r="H1100" s="11">
        <f t="shared" si="37"/>
        <v>0.33021633376616166</v>
      </c>
    </row>
    <row r="1101" spans="1:8" ht="16.5" customHeight="1" x14ac:dyDescent="0.3">
      <c r="A1101" s="16">
        <v>8533</v>
      </c>
      <c r="B1101" s="15" t="s">
        <v>165</v>
      </c>
      <c r="C1101" s="14">
        <v>41.516252125999998</v>
      </c>
      <c r="D1101" s="14">
        <v>1380.69453</v>
      </c>
      <c r="E1101" s="14">
        <v>25.3052278729999</v>
      </c>
      <c r="F1101" s="13">
        <v>1807.47603000001</v>
      </c>
      <c r="G1101" s="12">
        <f t="shared" si="36"/>
        <v>426.78150000001006</v>
      </c>
      <c r="H1101" s="11">
        <f t="shared" si="37"/>
        <v>0.30910638865210111</v>
      </c>
    </row>
    <row r="1102" spans="1:8" ht="16.5" customHeight="1" x14ac:dyDescent="0.3">
      <c r="A1102" s="16">
        <v>8534</v>
      </c>
      <c r="B1102" s="15" t="s">
        <v>164</v>
      </c>
      <c r="C1102" s="14">
        <v>78.633745969999907</v>
      </c>
      <c r="D1102" s="14">
        <v>3677.1081099999997</v>
      </c>
      <c r="E1102" s="14">
        <v>85.400694900000104</v>
      </c>
      <c r="F1102" s="13">
        <v>4295.9920899999997</v>
      </c>
      <c r="G1102" s="12">
        <f t="shared" si="36"/>
        <v>618.88398000000007</v>
      </c>
      <c r="H1102" s="11">
        <f t="shared" si="37"/>
        <v>0.1683072570852425</v>
      </c>
    </row>
    <row r="1103" spans="1:8" ht="25.5" customHeight="1" x14ac:dyDescent="0.3">
      <c r="A1103" s="16">
        <v>8535</v>
      </c>
      <c r="B1103" s="15" t="s">
        <v>163</v>
      </c>
      <c r="C1103" s="14">
        <v>350.91900105000002</v>
      </c>
      <c r="D1103" s="14">
        <v>9139.4021699999994</v>
      </c>
      <c r="E1103" s="14">
        <v>404.11333099000001</v>
      </c>
      <c r="F1103" s="13">
        <v>3688.6112799999996</v>
      </c>
      <c r="G1103" s="12">
        <f t="shared" si="36"/>
        <v>-5450.7908900000002</v>
      </c>
      <c r="H1103" s="11">
        <f t="shared" si="37"/>
        <v>-0.59640562791865859</v>
      </c>
    </row>
    <row r="1104" spans="1:8" ht="38.25" customHeight="1" x14ac:dyDescent="0.3">
      <c r="A1104" s="16">
        <v>8536</v>
      </c>
      <c r="B1104" s="15" t="s">
        <v>162</v>
      </c>
      <c r="C1104" s="14">
        <v>2249.0913129715004</v>
      </c>
      <c r="D1104" s="14">
        <v>56516.5624900002</v>
      </c>
      <c r="E1104" s="14">
        <v>1586.99680620346</v>
      </c>
      <c r="F1104" s="13">
        <v>50028.590369999903</v>
      </c>
      <c r="G1104" s="12">
        <f t="shared" si="36"/>
        <v>-6487.9721200002969</v>
      </c>
      <c r="H1104" s="11">
        <f t="shared" si="37"/>
        <v>-0.11479771299162526</v>
      </c>
    </row>
    <row r="1105" spans="1:8" ht="25.5" customHeight="1" x14ac:dyDescent="0.3">
      <c r="A1105" s="16">
        <v>8537</v>
      </c>
      <c r="B1105" s="15" t="s">
        <v>161</v>
      </c>
      <c r="C1105" s="14">
        <v>267.00599127970003</v>
      </c>
      <c r="D1105" s="14">
        <v>19887.708890000002</v>
      </c>
      <c r="E1105" s="14">
        <v>229.23124249999998</v>
      </c>
      <c r="F1105" s="13">
        <v>20684.550589999999</v>
      </c>
      <c r="G1105" s="12">
        <f t="shared" si="36"/>
        <v>796.84169999999722</v>
      </c>
      <c r="H1105" s="11">
        <f t="shared" si="37"/>
        <v>4.00670436402389E-2</v>
      </c>
    </row>
    <row r="1106" spans="1:8" ht="16.5" customHeight="1" x14ac:dyDescent="0.3">
      <c r="A1106" s="16">
        <v>8538</v>
      </c>
      <c r="B1106" s="15" t="s">
        <v>160</v>
      </c>
      <c r="C1106" s="14">
        <v>780.45769421199805</v>
      </c>
      <c r="D1106" s="14">
        <v>17414.234780000003</v>
      </c>
      <c r="E1106" s="14">
        <v>962.01931269080399</v>
      </c>
      <c r="F1106" s="13">
        <v>22403.997609999999</v>
      </c>
      <c r="G1106" s="12">
        <f t="shared" si="36"/>
        <v>4989.762829999996</v>
      </c>
      <c r="H1106" s="11">
        <f t="shared" si="37"/>
        <v>0.28653356825823129</v>
      </c>
    </row>
    <row r="1107" spans="1:8" ht="25.5" customHeight="1" x14ac:dyDescent="0.3">
      <c r="A1107" s="16">
        <v>8539</v>
      </c>
      <c r="B1107" s="15" t="s">
        <v>159</v>
      </c>
      <c r="C1107" s="14">
        <v>692.42940794660194</v>
      </c>
      <c r="D1107" s="14">
        <v>9748.8491999999806</v>
      </c>
      <c r="E1107" s="14">
        <v>790.27926174000106</v>
      </c>
      <c r="F1107" s="13">
        <v>12839.10374</v>
      </c>
      <c r="G1107" s="12">
        <f t="shared" si="36"/>
        <v>3090.2545400000199</v>
      </c>
      <c r="H1107" s="11">
        <f t="shared" si="37"/>
        <v>0.31698659776171595</v>
      </c>
    </row>
    <row r="1108" spans="1:8" ht="25.5" customHeight="1" x14ac:dyDescent="0.3">
      <c r="A1108" s="16">
        <v>8540</v>
      </c>
      <c r="B1108" s="15" t="s">
        <v>158</v>
      </c>
      <c r="C1108" s="14">
        <v>4.3314859999999999</v>
      </c>
      <c r="D1108" s="14">
        <v>229.48618999999999</v>
      </c>
      <c r="E1108" s="14">
        <v>4.0205320000000002</v>
      </c>
      <c r="F1108" s="13">
        <v>557.45480000000009</v>
      </c>
      <c r="G1108" s="12">
        <f t="shared" si="36"/>
        <v>327.96861000000013</v>
      </c>
      <c r="H1108" s="11">
        <f t="shared" si="37"/>
        <v>1.4291431218584445</v>
      </c>
    </row>
    <row r="1109" spans="1:8" ht="38.25" customHeight="1" x14ac:dyDescent="0.3">
      <c r="A1109" s="16">
        <v>8541</v>
      </c>
      <c r="B1109" s="15" t="s">
        <v>157</v>
      </c>
      <c r="C1109" s="14">
        <v>5327.3322319399695</v>
      </c>
      <c r="D1109" s="14">
        <v>29663.789339999999</v>
      </c>
      <c r="E1109" s="14">
        <v>5164.7369649106804</v>
      </c>
      <c r="F1109" s="13">
        <v>32285.1242000001</v>
      </c>
      <c r="G1109" s="12">
        <f t="shared" si="36"/>
        <v>2621.3348600001009</v>
      </c>
      <c r="H1109" s="11">
        <f t="shared" si="37"/>
        <v>8.8368172722470564E-2</v>
      </c>
    </row>
    <row r="1110" spans="1:8" ht="16.5" customHeight="1" x14ac:dyDescent="0.3">
      <c r="A1110" s="16">
        <v>8542</v>
      </c>
      <c r="B1110" s="15" t="s">
        <v>156</v>
      </c>
      <c r="C1110" s="14">
        <v>18.701776084000098</v>
      </c>
      <c r="D1110" s="14">
        <v>14006.44262</v>
      </c>
      <c r="E1110" s="14">
        <v>31.4966494912501</v>
      </c>
      <c r="F1110" s="13">
        <v>28211.8247300002</v>
      </c>
      <c r="G1110" s="12">
        <f t="shared" si="36"/>
        <v>14205.382110000201</v>
      </c>
      <c r="H1110" s="11">
        <f t="shared" si="37"/>
        <v>1.0142034273367979</v>
      </c>
    </row>
    <row r="1111" spans="1:8" ht="25.5" customHeight="1" x14ac:dyDescent="0.3">
      <c r="A1111" s="16">
        <v>8543</v>
      </c>
      <c r="B1111" s="15" t="s">
        <v>155</v>
      </c>
      <c r="C1111" s="14">
        <v>366.53602539500002</v>
      </c>
      <c r="D1111" s="14">
        <v>28708.021239999998</v>
      </c>
      <c r="E1111" s="14">
        <v>442.99445250000002</v>
      </c>
      <c r="F1111" s="13">
        <v>27083.694510000001</v>
      </c>
      <c r="G1111" s="12">
        <f t="shared" si="36"/>
        <v>-1624.326729999997</v>
      </c>
      <c r="H1111" s="11">
        <f t="shared" si="37"/>
        <v>-5.6580936610732324E-2</v>
      </c>
    </row>
    <row r="1112" spans="1:8" ht="25.5" customHeight="1" x14ac:dyDescent="0.3">
      <c r="A1112" s="16">
        <v>8544</v>
      </c>
      <c r="B1112" s="15" t="s">
        <v>154</v>
      </c>
      <c r="C1112" s="14">
        <v>6560.1740858378798</v>
      </c>
      <c r="D1112" s="14">
        <v>66518.631409999798</v>
      </c>
      <c r="E1112" s="14">
        <v>7527.7771890209506</v>
      </c>
      <c r="F1112" s="13">
        <v>74725.841380000391</v>
      </c>
      <c r="G1112" s="12">
        <f t="shared" si="36"/>
        <v>8207.2099700005929</v>
      </c>
      <c r="H1112" s="11">
        <f t="shared" si="37"/>
        <v>0.12338212311395806</v>
      </c>
    </row>
    <row r="1113" spans="1:8" ht="25.5" customHeight="1" x14ac:dyDescent="0.3">
      <c r="A1113" s="16">
        <v>8545</v>
      </c>
      <c r="B1113" s="15" t="s">
        <v>153</v>
      </c>
      <c r="C1113" s="14">
        <v>469.86067340000005</v>
      </c>
      <c r="D1113" s="14">
        <v>3243.66275</v>
      </c>
      <c r="E1113" s="14">
        <v>128.6958022</v>
      </c>
      <c r="F1113" s="13">
        <v>963.84636</v>
      </c>
      <c r="G1113" s="12">
        <f t="shared" si="36"/>
        <v>-2279.81639</v>
      </c>
      <c r="H1113" s="11">
        <f t="shared" si="37"/>
        <v>-0.70285247441337728</v>
      </c>
    </row>
    <row r="1114" spans="1:8" ht="16.5" customHeight="1" x14ac:dyDescent="0.3">
      <c r="A1114" s="16">
        <v>8546</v>
      </c>
      <c r="B1114" s="15" t="s">
        <v>152</v>
      </c>
      <c r="C1114" s="14">
        <v>114.58200746</v>
      </c>
      <c r="D1114" s="14">
        <v>730.99817000000007</v>
      </c>
      <c r="E1114" s="14">
        <v>74.131602700000002</v>
      </c>
      <c r="F1114" s="13">
        <v>428.48628000000002</v>
      </c>
      <c r="G1114" s="12">
        <f t="shared" si="36"/>
        <v>-302.51189000000005</v>
      </c>
      <c r="H1114" s="11">
        <f t="shared" si="37"/>
        <v>-0.41383399085663924</v>
      </c>
    </row>
    <row r="1115" spans="1:8" ht="16.5" customHeight="1" x14ac:dyDescent="0.3">
      <c r="A1115" s="16">
        <v>8547</v>
      </c>
      <c r="B1115" s="15" t="s">
        <v>151</v>
      </c>
      <c r="C1115" s="14">
        <v>564.19420785000102</v>
      </c>
      <c r="D1115" s="14">
        <v>12954.899720000001</v>
      </c>
      <c r="E1115" s="14">
        <v>455.73115275499998</v>
      </c>
      <c r="F1115" s="13">
        <v>12129.89366</v>
      </c>
      <c r="G1115" s="12">
        <f t="shared" si="36"/>
        <v>-825.00606000000153</v>
      </c>
      <c r="H1115" s="11">
        <f t="shared" si="37"/>
        <v>-6.368293679080686E-2</v>
      </c>
    </row>
    <row r="1116" spans="1:8" ht="38.25" customHeight="1" x14ac:dyDescent="0.3">
      <c r="A1116" s="16">
        <v>8548</v>
      </c>
      <c r="B1116" s="15" t="s">
        <v>150</v>
      </c>
      <c r="C1116" s="14">
        <v>395.37869635999999</v>
      </c>
      <c r="D1116" s="14">
        <v>1050.5432599999999</v>
      </c>
      <c r="E1116" s="14">
        <v>0.50228887799999999</v>
      </c>
      <c r="F1116" s="13">
        <v>547.25828999999999</v>
      </c>
      <c r="G1116" s="12">
        <f t="shared" si="36"/>
        <v>-503.28496999999993</v>
      </c>
      <c r="H1116" s="11">
        <f t="shared" si="37"/>
        <v>-0.47907115219605517</v>
      </c>
    </row>
    <row r="1117" spans="1:8" ht="16.5" customHeight="1" x14ac:dyDescent="0.3">
      <c r="A1117" s="16">
        <v>8549</v>
      </c>
      <c r="B1117" s="15" t="s">
        <v>1350</v>
      </c>
      <c r="C1117" s="14">
        <v>0</v>
      </c>
      <c r="D1117" s="14">
        <v>0</v>
      </c>
      <c r="E1117" s="14">
        <v>156.81823</v>
      </c>
      <c r="F1117" s="13">
        <v>800.11983999999995</v>
      </c>
      <c r="G1117" s="12">
        <f t="shared" si="36"/>
        <v>800.11983999999995</v>
      </c>
      <c r="H1117" s="11" t="str">
        <f t="shared" si="37"/>
        <v/>
      </c>
    </row>
    <row r="1118" spans="1:8" ht="38.25" customHeight="1" x14ac:dyDescent="0.3">
      <c r="A1118" s="16">
        <v>8601</v>
      </c>
      <c r="B1118" s="15" t="s">
        <v>149</v>
      </c>
      <c r="C1118" s="14">
        <v>0</v>
      </c>
      <c r="D1118" s="14">
        <v>0</v>
      </c>
      <c r="E1118" s="14">
        <v>0</v>
      </c>
      <c r="F1118" s="13">
        <v>0</v>
      </c>
      <c r="G1118" s="12">
        <f t="shared" si="36"/>
        <v>0</v>
      </c>
      <c r="H1118" s="11" t="str">
        <f t="shared" si="37"/>
        <v/>
      </c>
    </row>
    <row r="1119" spans="1:8" ht="16.5" customHeight="1" x14ac:dyDescent="0.3">
      <c r="A1119" s="16">
        <v>8602</v>
      </c>
      <c r="B1119" s="15" t="s">
        <v>148</v>
      </c>
      <c r="C1119" s="14">
        <v>276</v>
      </c>
      <c r="D1119" s="14">
        <v>1746.2316799999999</v>
      </c>
      <c r="E1119" s="14">
        <v>0</v>
      </c>
      <c r="F1119" s="13">
        <v>0</v>
      </c>
      <c r="G1119" s="12">
        <f t="shared" si="36"/>
        <v>-1746.2316799999999</v>
      </c>
      <c r="H1119" s="11">
        <f t="shared" si="37"/>
        <v>-1</v>
      </c>
    </row>
    <row r="1120" spans="1:8" ht="16.5" customHeight="1" x14ac:dyDescent="0.3">
      <c r="A1120" s="16">
        <v>8603</v>
      </c>
      <c r="B1120" s="15" t="s">
        <v>147</v>
      </c>
      <c r="C1120" s="14">
        <v>19.5</v>
      </c>
      <c r="D1120" s="14">
        <v>43.43</v>
      </c>
      <c r="E1120" s="14">
        <v>20.916</v>
      </c>
      <c r="F1120" s="13">
        <v>227.63569000000001</v>
      </c>
      <c r="G1120" s="12">
        <f t="shared" si="36"/>
        <v>184.20569</v>
      </c>
      <c r="H1120" s="11">
        <f t="shared" si="37"/>
        <v>4.241438867142528</v>
      </c>
    </row>
    <row r="1121" spans="1:8" ht="25.5" customHeight="1" x14ac:dyDescent="0.3">
      <c r="A1121" s="16">
        <v>8604</v>
      </c>
      <c r="B1121" s="15" t="s">
        <v>146</v>
      </c>
      <c r="C1121" s="14">
        <v>9.1999999999999993</v>
      </c>
      <c r="D1121" s="14">
        <v>86.407359999999997</v>
      </c>
      <c r="E1121" s="14">
        <v>0</v>
      </c>
      <c r="F1121" s="13">
        <v>0</v>
      </c>
      <c r="G1121" s="12">
        <f t="shared" si="36"/>
        <v>-86.407359999999997</v>
      </c>
      <c r="H1121" s="11">
        <f t="shared" si="37"/>
        <v>-1</v>
      </c>
    </row>
    <row r="1122" spans="1:8" ht="25.5" customHeight="1" x14ac:dyDescent="0.3">
      <c r="A1122" s="16">
        <v>8605</v>
      </c>
      <c r="B1122" s="15" t="s">
        <v>145</v>
      </c>
      <c r="C1122" s="14">
        <v>0</v>
      </c>
      <c r="D1122" s="14">
        <v>0</v>
      </c>
      <c r="E1122" s="14">
        <v>0</v>
      </c>
      <c r="F1122" s="13">
        <v>0</v>
      </c>
      <c r="G1122" s="12">
        <f t="shared" si="36"/>
        <v>0</v>
      </c>
      <c r="H1122" s="11" t="str">
        <f t="shared" si="37"/>
        <v/>
      </c>
    </row>
    <row r="1123" spans="1:8" ht="16.5" customHeight="1" x14ac:dyDescent="0.3">
      <c r="A1123" s="16">
        <v>8606</v>
      </c>
      <c r="B1123" s="15" t="s">
        <v>144</v>
      </c>
      <c r="C1123" s="14">
        <v>4224.0720000000001</v>
      </c>
      <c r="D1123" s="14">
        <v>7533.5884699999997</v>
      </c>
      <c r="E1123" s="14">
        <v>11474.98648</v>
      </c>
      <c r="F1123" s="13">
        <v>12810.723689999999</v>
      </c>
      <c r="G1123" s="12">
        <f t="shared" si="36"/>
        <v>5277.1352199999992</v>
      </c>
      <c r="H1123" s="11">
        <f t="shared" si="37"/>
        <v>0.70048095154313617</v>
      </c>
    </row>
    <row r="1124" spans="1:8" ht="25.5" customHeight="1" x14ac:dyDescent="0.3">
      <c r="A1124" s="16">
        <v>8607</v>
      </c>
      <c r="B1124" s="15" t="s">
        <v>143</v>
      </c>
      <c r="C1124" s="14">
        <v>3145.6604819999998</v>
      </c>
      <c r="D1124" s="14">
        <v>8691.8224100000007</v>
      </c>
      <c r="E1124" s="14">
        <v>2415.8058639999999</v>
      </c>
      <c r="F1124" s="13">
        <v>10478.012980000001</v>
      </c>
      <c r="G1124" s="12">
        <f t="shared" si="36"/>
        <v>1786.1905700000007</v>
      </c>
      <c r="H1124" s="11">
        <f t="shared" si="37"/>
        <v>0.2055024235130456</v>
      </c>
    </row>
    <row r="1125" spans="1:8" ht="38.25" customHeight="1" x14ac:dyDescent="0.3">
      <c r="A1125" s="16">
        <v>8608</v>
      </c>
      <c r="B1125" s="15" t="s">
        <v>142</v>
      </c>
      <c r="C1125" s="14">
        <v>54.183800000000005</v>
      </c>
      <c r="D1125" s="14">
        <v>450.28328999999997</v>
      </c>
      <c r="E1125" s="14">
        <v>9.0298320000000007</v>
      </c>
      <c r="F1125" s="13">
        <v>169.38876000000002</v>
      </c>
      <c r="G1125" s="12">
        <f t="shared" si="36"/>
        <v>-280.89452999999992</v>
      </c>
      <c r="H1125" s="11">
        <f t="shared" si="37"/>
        <v>-0.6238173528491362</v>
      </c>
    </row>
    <row r="1126" spans="1:8" ht="25.5" customHeight="1" x14ac:dyDescent="0.3">
      <c r="A1126" s="16">
        <v>8609</v>
      </c>
      <c r="B1126" s="15" t="s">
        <v>141</v>
      </c>
      <c r="C1126" s="14">
        <v>1151.885</v>
      </c>
      <c r="D1126" s="14">
        <v>2004.7056299999999</v>
      </c>
      <c r="E1126" s="14">
        <v>2565.90399999996</v>
      </c>
      <c r="F1126" s="13">
        <v>14233.567800000001</v>
      </c>
      <c r="G1126" s="12">
        <f t="shared" si="36"/>
        <v>12228.86217</v>
      </c>
      <c r="H1126" s="11">
        <f t="shared" si="37"/>
        <v>6.1000787282669533</v>
      </c>
    </row>
    <row r="1127" spans="1:8" ht="16.5" customHeight="1" x14ac:dyDescent="0.3">
      <c r="A1127" s="16">
        <v>8701</v>
      </c>
      <c r="B1127" s="15" t="s">
        <v>140</v>
      </c>
      <c r="C1127" s="14">
        <v>44762.824159999996</v>
      </c>
      <c r="D1127" s="14">
        <v>202113.52603000103</v>
      </c>
      <c r="E1127" s="14">
        <v>90885.639981999993</v>
      </c>
      <c r="F1127" s="13">
        <v>360797.57551999902</v>
      </c>
      <c r="G1127" s="12">
        <f t="shared" si="36"/>
        <v>158684.049489998</v>
      </c>
      <c r="H1127" s="11">
        <f t="shared" si="37"/>
        <v>0.78512335422045676</v>
      </c>
    </row>
    <row r="1128" spans="1:8" ht="25.5" customHeight="1" x14ac:dyDescent="0.3">
      <c r="A1128" s="16">
        <v>8702</v>
      </c>
      <c r="B1128" s="15" t="s">
        <v>139</v>
      </c>
      <c r="C1128" s="14">
        <v>2108.1020699999999</v>
      </c>
      <c r="D1128" s="14">
        <v>7436.4345999999996</v>
      </c>
      <c r="E1128" s="14">
        <v>3857.047</v>
      </c>
      <c r="F1128" s="13">
        <v>12697.68642</v>
      </c>
      <c r="G1128" s="12">
        <f t="shared" si="36"/>
        <v>5261.2518200000004</v>
      </c>
      <c r="H1128" s="11">
        <f t="shared" si="37"/>
        <v>0.70749654948891783</v>
      </c>
    </row>
    <row r="1129" spans="1:8" ht="25.5" customHeight="1" x14ac:dyDescent="0.3">
      <c r="A1129" s="16">
        <v>8703</v>
      </c>
      <c r="B1129" s="15" t="s">
        <v>138</v>
      </c>
      <c r="C1129" s="14">
        <v>110962.56991299901</v>
      </c>
      <c r="D1129" s="14">
        <v>600295.91119999101</v>
      </c>
      <c r="E1129" s="14">
        <v>153441.39259099998</v>
      </c>
      <c r="F1129" s="13">
        <v>1275015.2373300199</v>
      </c>
      <c r="G1129" s="12">
        <f t="shared" si="36"/>
        <v>674719.32613002893</v>
      </c>
      <c r="H1129" s="11">
        <f t="shared" si="37"/>
        <v>1.1239778808109246</v>
      </c>
    </row>
    <row r="1130" spans="1:8" ht="16.5" customHeight="1" x14ac:dyDescent="0.3">
      <c r="A1130" s="16">
        <v>8704</v>
      </c>
      <c r="B1130" s="15" t="s">
        <v>137</v>
      </c>
      <c r="C1130" s="14">
        <v>14285.408618000001</v>
      </c>
      <c r="D1130" s="14">
        <v>70505.577569999397</v>
      </c>
      <c r="E1130" s="14">
        <v>27028.907950000001</v>
      </c>
      <c r="F1130" s="13">
        <v>220520.50954</v>
      </c>
      <c r="G1130" s="12">
        <f t="shared" si="36"/>
        <v>150014.93197000062</v>
      </c>
      <c r="H1130" s="11">
        <f t="shared" si="37"/>
        <v>2.127703043366501</v>
      </c>
    </row>
    <row r="1131" spans="1:8" ht="25.5" customHeight="1" x14ac:dyDescent="0.3">
      <c r="A1131" s="16">
        <v>8705</v>
      </c>
      <c r="B1131" s="15" t="s">
        <v>136</v>
      </c>
      <c r="C1131" s="14">
        <v>7543.70458099998</v>
      </c>
      <c r="D1131" s="14">
        <v>78498.368879999995</v>
      </c>
      <c r="E1131" s="14">
        <v>3699.979096</v>
      </c>
      <c r="F1131" s="13">
        <v>38151.250420000004</v>
      </c>
      <c r="G1131" s="12">
        <f t="shared" si="36"/>
        <v>-40347.118459999991</v>
      </c>
      <c r="H1131" s="11">
        <f t="shared" si="37"/>
        <v>-0.51398671126120343</v>
      </c>
    </row>
    <row r="1132" spans="1:8" ht="25.5" customHeight="1" x14ac:dyDescent="0.3">
      <c r="A1132" s="16">
        <v>8706</v>
      </c>
      <c r="B1132" s="15" t="s">
        <v>135</v>
      </c>
      <c r="C1132" s="14">
        <v>659.54300000000001</v>
      </c>
      <c r="D1132" s="14">
        <v>1173.4771599999999</v>
      </c>
      <c r="E1132" s="14">
        <v>333.37279999999998</v>
      </c>
      <c r="F1132" s="13">
        <v>348.94150000000002</v>
      </c>
      <c r="G1132" s="12">
        <f t="shared" si="36"/>
        <v>-824.53565999999989</v>
      </c>
      <c r="H1132" s="11">
        <f t="shared" si="37"/>
        <v>-0.70264312600681544</v>
      </c>
    </row>
    <row r="1133" spans="1:8" ht="25.5" customHeight="1" x14ac:dyDescent="0.3">
      <c r="A1133" s="16">
        <v>8707</v>
      </c>
      <c r="B1133" s="15" t="s">
        <v>134</v>
      </c>
      <c r="C1133" s="14">
        <v>1412.4942279999998</v>
      </c>
      <c r="D1133" s="14">
        <v>12258.440720000001</v>
      </c>
      <c r="E1133" s="14">
        <v>1158.3869589999999</v>
      </c>
      <c r="F1133" s="13">
        <v>14693.951849999999</v>
      </c>
      <c r="G1133" s="12">
        <f t="shared" si="36"/>
        <v>2435.511129999999</v>
      </c>
      <c r="H1133" s="11">
        <f t="shared" si="37"/>
        <v>0.19868033672719829</v>
      </c>
    </row>
    <row r="1134" spans="1:8" ht="25.5" customHeight="1" x14ac:dyDescent="0.3">
      <c r="A1134" s="16">
        <v>8708</v>
      </c>
      <c r="B1134" s="15" t="s">
        <v>133</v>
      </c>
      <c r="C1134" s="14">
        <v>16925.537032094002</v>
      </c>
      <c r="D1134" s="14">
        <v>123514.918900002</v>
      </c>
      <c r="E1134" s="14">
        <v>26967.791006087398</v>
      </c>
      <c r="F1134" s="13">
        <v>204947.18922999999</v>
      </c>
      <c r="G1134" s="12">
        <f t="shared" si="36"/>
        <v>81432.270329997991</v>
      </c>
      <c r="H1134" s="11">
        <f t="shared" si="37"/>
        <v>0.65929096707682555</v>
      </c>
    </row>
    <row r="1135" spans="1:8" ht="38.25" customHeight="1" x14ac:dyDescent="0.3">
      <c r="A1135" s="16">
        <v>8709</v>
      </c>
      <c r="B1135" s="15" t="s">
        <v>132</v>
      </c>
      <c r="C1135" s="14">
        <v>155.30134700000002</v>
      </c>
      <c r="D1135" s="14">
        <v>2294.2554100000002</v>
      </c>
      <c r="E1135" s="14">
        <v>24.579525</v>
      </c>
      <c r="F1135" s="13">
        <v>450.69203000000005</v>
      </c>
      <c r="G1135" s="12">
        <f t="shared" si="36"/>
        <v>-1843.5633800000001</v>
      </c>
      <c r="H1135" s="11">
        <f t="shared" si="37"/>
        <v>-0.80355629628873793</v>
      </c>
    </row>
    <row r="1136" spans="1:8" ht="25.5" customHeight="1" x14ac:dyDescent="0.3">
      <c r="A1136" s="16">
        <v>8710</v>
      </c>
      <c r="B1136" s="15" t="s">
        <v>131</v>
      </c>
      <c r="C1136" s="14">
        <v>0</v>
      </c>
      <c r="D1136" s="14">
        <v>0</v>
      </c>
      <c r="E1136" s="14">
        <v>0</v>
      </c>
      <c r="F1136" s="13">
        <v>0</v>
      </c>
      <c r="G1136" s="12">
        <f t="shared" si="36"/>
        <v>0</v>
      </c>
      <c r="H1136" s="11" t="str">
        <f t="shared" si="37"/>
        <v/>
      </c>
    </row>
    <row r="1137" spans="1:8" ht="25.5" customHeight="1" x14ac:dyDescent="0.3">
      <c r="A1137" s="16">
        <v>8711</v>
      </c>
      <c r="B1137" s="15" t="s">
        <v>130</v>
      </c>
      <c r="C1137" s="14">
        <v>1818.6942009999998</v>
      </c>
      <c r="D1137" s="14">
        <v>8576.1678499999907</v>
      </c>
      <c r="E1137" s="14">
        <v>3461.8201490000101</v>
      </c>
      <c r="F1137" s="13">
        <v>21445.960879999897</v>
      </c>
      <c r="G1137" s="12">
        <f t="shared" si="36"/>
        <v>12869.793029999906</v>
      </c>
      <c r="H1137" s="11">
        <f t="shared" si="37"/>
        <v>1.5006461224986309</v>
      </c>
    </row>
    <row r="1138" spans="1:8" ht="16.5" customHeight="1" x14ac:dyDescent="0.3">
      <c r="A1138" s="16">
        <v>8712</v>
      </c>
      <c r="B1138" s="15" t="s">
        <v>129</v>
      </c>
      <c r="C1138" s="14">
        <v>1056.523983</v>
      </c>
      <c r="D1138" s="14">
        <v>4710.7328499999994</v>
      </c>
      <c r="E1138" s="14">
        <v>1324.7420500000001</v>
      </c>
      <c r="F1138" s="13">
        <v>6208.85239</v>
      </c>
      <c r="G1138" s="12">
        <f t="shared" si="36"/>
        <v>1498.1195400000006</v>
      </c>
      <c r="H1138" s="11">
        <f t="shared" si="37"/>
        <v>0.31802260660992498</v>
      </c>
    </row>
    <row r="1139" spans="1:8" ht="16.5" customHeight="1" x14ac:dyDescent="0.3">
      <c r="A1139" s="16">
        <v>8713</v>
      </c>
      <c r="B1139" s="15" t="s">
        <v>128</v>
      </c>
      <c r="C1139" s="14">
        <v>21.830500000000001</v>
      </c>
      <c r="D1139" s="14">
        <v>150.97085999999999</v>
      </c>
      <c r="E1139" s="14">
        <v>57.892400000000002</v>
      </c>
      <c r="F1139" s="13">
        <v>360.65890999999999</v>
      </c>
      <c r="G1139" s="12">
        <f t="shared" si="36"/>
        <v>209.68805</v>
      </c>
      <c r="H1139" s="11">
        <f t="shared" si="37"/>
        <v>1.3889306187962367</v>
      </c>
    </row>
    <row r="1140" spans="1:8" ht="25.5" customHeight="1" x14ac:dyDescent="0.3">
      <c r="A1140" s="16">
        <v>8714</v>
      </c>
      <c r="B1140" s="15" t="s">
        <v>127</v>
      </c>
      <c r="C1140" s="14">
        <v>560.12611049999794</v>
      </c>
      <c r="D1140" s="14">
        <v>2970.8106400000001</v>
      </c>
      <c r="E1140" s="14">
        <v>1439.55857589999</v>
      </c>
      <c r="F1140" s="13">
        <v>6457.53916999998</v>
      </c>
      <c r="G1140" s="12">
        <f t="shared" si="36"/>
        <v>3486.7285299999799</v>
      </c>
      <c r="H1140" s="11">
        <f t="shared" si="37"/>
        <v>1.1736623273976088</v>
      </c>
    </row>
    <row r="1141" spans="1:8" ht="16.5" customHeight="1" x14ac:dyDescent="0.3">
      <c r="A1141" s="16">
        <v>8715</v>
      </c>
      <c r="B1141" s="15" t="s">
        <v>126</v>
      </c>
      <c r="C1141" s="14">
        <v>346.18336099999999</v>
      </c>
      <c r="D1141" s="14">
        <v>2491.4969900000001</v>
      </c>
      <c r="E1141" s="14">
        <v>585.47061179999992</v>
      </c>
      <c r="F1141" s="13">
        <v>5196.9759199999999</v>
      </c>
      <c r="G1141" s="12">
        <f t="shared" si="36"/>
        <v>2705.4789299999998</v>
      </c>
      <c r="H1141" s="11">
        <f t="shared" si="37"/>
        <v>1.085884888024689</v>
      </c>
    </row>
    <row r="1142" spans="1:8" ht="25.5" customHeight="1" x14ac:dyDescent="0.3">
      <c r="A1142" s="16">
        <v>8716</v>
      </c>
      <c r="B1142" s="15" t="s">
        <v>125</v>
      </c>
      <c r="C1142" s="14">
        <v>22178.753618000002</v>
      </c>
      <c r="D1142" s="14">
        <v>51374.422699999901</v>
      </c>
      <c r="E1142" s="14">
        <v>66037.475326069893</v>
      </c>
      <c r="F1142" s="13">
        <v>173095.340010001</v>
      </c>
      <c r="G1142" s="12">
        <f t="shared" si="36"/>
        <v>121720.9173100011</v>
      </c>
      <c r="H1142" s="11">
        <f t="shared" si="37"/>
        <v>2.3692902209488249</v>
      </c>
    </row>
    <row r="1143" spans="1:8" ht="25.5" customHeight="1" x14ac:dyDescent="0.3">
      <c r="A1143" s="16">
        <v>8801</v>
      </c>
      <c r="B1143" s="15" t="s">
        <v>124</v>
      </c>
      <c r="C1143" s="14">
        <v>0.245</v>
      </c>
      <c r="D1143" s="14">
        <v>10.2051</v>
      </c>
      <c r="E1143" s="14">
        <v>2</v>
      </c>
      <c r="F1143" s="13">
        <v>49</v>
      </c>
      <c r="G1143" s="12">
        <f t="shared" si="36"/>
        <v>38.794899999999998</v>
      </c>
      <c r="H1143" s="11">
        <f t="shared" si="37"/>
        <v>3.8015208082233394</v>
      </c>
    </row>
    <row r="1144" spans="1:8" ht="25.5" customHeight="1" x14ac:dyDescent="0.3">
      <c r="A1144" s="16">
        <v>8802</v>
      </c>
      <c r="B1144" s="15" t="s">
        <v>123</v>
      </c>
      <c r="C1144" s="14">
        <v>21.280527999999997</v>
      </c>
      <c r="D1144" s="14">
        <v>14251.482019999999</v>
      </c>
      <c r="E1144" s="14">
        <v>1.4919500000000001</v>
      </c>
      <c r="F1144" s="13">
        <v>266.13096999999999</v>
      </c>
      <c r="G1144" s="12">
        <f t="shared" si="36"/>
        <v>-13985.351049999999</v>
      </c>
      <c r="H1144" s="11">
        <f t="shared" si="37"/>
        <v>-0.98132608456955406</v>
      </c>
    </row>
    <row r="1145" spans="1:8" ht="25.5" customHeight="1" x14ac:dyDescent="0.3">
      <c r="A1145" s="16">
        <v>8803</v>
      </c>
      <c r="B1145" s="15" t="s">
        <v>122</v>
      </c>
      <c r="C1145" s="14">
        <v>11.373151350000001</v>
      </c>
      <c r="D1145" s="14">
        <v>2657.1127299999998</v>
      </c>
      <c r="E1145" s="14">
        <v>0</v>
      </c>
      <c r="F1145" s="13">
        <v>0</v>
      </c>
      <c r="G1145" s="12">
        <f t="shared" si="36"/>
        <v>-2657.1127299999998</v>
      </c>
      <c r="H1145" s="11">
        <f t="shared" si="37"/>
        <v>-1</v>
      </c>
    </row>
    <row r="1146" spans="1:8" ht="16.5" customHeight="1" x14ac:dyDescent="0.3">
      <c r="A1146" s="16">
        <v>8804</v>
      </c>
      <c r="B1146" s="15" t="s">
        <v>121</v>
      </c>
      <c r="C1146" s="14">
        <v>5.3079999999999995E-2</v>
      </c>
      <c r="D1146" s="14">
        <v>16.21941</v>
      </c>
      <c r="E1146" s="14">
        <v>6.6900000000000001E-2</v>
      </c>
      <c r="F1146" s="13">
        <v>46.304780000000001</v>
      </c>
      <c r="G1146" s="12">
        <f t="shared" si="36"/>
        <v>30.085370000000001</v>
      </c>
      <c r="H1146" s="11">
        <f t="shared" si="37"/>
        <v>1.8548991609435856</v>
      </c>
    </row>
    <row r="1147" spans="1:8" ht="38.25" customHeight="1" x14ac:dyDescent="0.3">
      <c r="A1147" s="16">
        <v>8805</v>
      </c>
      <c r="B1147" s="15" t="s">
        <v>120</v>
      </c>
      <c r="C1147" s="14">
        <v>0</v>
      </c>
      <c r="D1147" s="14">
        <v>0</v>
      </c>
      <c r="E1147" s="14">
        <v>0</v>
      </c>
      <c r="F1147" s="13">
        <v>0</v>
      </c>
      <c r="G1147" s="12">
        <f t="shared" si="36"/>
        <v>0</v>
      </c>
      <c r="H1147" s="11" t="str">
        <f t="shared" si="37"/>
        <v/>
      </c>
    </row>
    <row r="1148" spans="1:8" ht="16.5" customHeight="1" x14ac:dyDescent="0.3">
      <c r="A1148" s="16">
        <v>8806</v>
      </c>
      <c r="B1148" s="15" t="s">
        <v>1351</v>
      </c>
      <c r="C1148" s="14">
        <v>0</v>
      </c>
      <c r="D1148" s="14">
        <v>0</v>
      </c>
      <c r="E1148" s="14">
        <v>7.1136800000000004</v>
      </c>
      <c r="F1148" s="13">
        <v>1140.4075800000001</v>
      </c>
      <c r="G1148" s="12">
        <f t="shared" si="36"/>
        <v>1140.4075800000001</v>
      </c>
      <c r="H1148" s="11" t="str">
        <f t="shared" si="37"/>
        <v/>
      </c>
    </row>
    <row r="1149" spans="1:8" ht="25.5" customHeight="1" x14ac:dyDescent="0.3">
      <c r="A1149" s="16">
        <v>8807</v>
      </c>
      <c r="B1149" s="15" t="s">
        <v>1352</v>
      </c>
      <c r="C1149" s="14">
        <v>0</v>
      </c>
      <c r="D1149" s="14">
        <v>0</v>
      </c>
      <c r="E1149" s="14">
        <v>4.2861432000000006</v>
      </c>
      <c r="F1149" s="13">
        <v>900.42891000000009</v>
      </c>
      <c r="G1149" s="12">
        <f t="shared" si="36"/>
        <v>900.42891000000009</v>
      </c>
      <c r="H1149" s="11" t="str">
        <f t="shared" si="37"/>
        <v/>
      </c>
    </row>
    <row r="1150" spans="1:8" ht="16.5" customHeight="1" x14ac:dyDescent="0.3">
      <c r="A1150" s="16">
        <v>8901</v>
      </c>
      <c r="B1150" s="15" t="s">
        <v>119</v>
      </c>
      <c r="C1150" s="14">
        <v>418.65199999999999</v>
      </c>
      <c r="D1150" s="14">
        <v>192.56700000000001</v>
      </c>
      <c r="E1150" s="14">
        <v>1654.222</v>
      </c>
      <c r="F1150" s="13">
        <v>699.76952000000006</v>
      </c>
      <c r="G1150" s="12">
        <f t="shared" si="36"/>
        <v>507.20252000000005</v>
      </c>
      <c r="H1150" s="11">
        <f t="shared" si="37"/>
        <v>2.6339015511484316</v>
      </c>
    </row>
    <row r="1151" spans="1:8" ht="25.5" customHeight="1" x14ac:dyDescent="0.3">
      <c r="A1151" s="16">
        <v>8902</v>
      </c>
      <c r="B1151" s="15" t="s">
        <v>118</v>
      </c>
      <c r="C1151" s="14">
        <v>0</v>
      </c>
      <c r="D1151" s="14">
        <v>0</v>
      </c>
      <c r="E1151" s="14">
        <v>0</v>
      </c>
      <c r="F1151" s="13">
        <v>0</v>
      </c>
      <c r="G1151" s="12">
        <f t="shared" si="36"/>
        <v>0</v>
      </c>
      <c r="H1151" s="11" t="str">
        <f t="shared" si="37"/>
        <v/>
      </c>
    </row>
    <row r="1152" spans="1:8" ht="25.5" customHeight="1" x14ac:dyDescent="0.3">
      <c r="A1152" s="16">
        <v>8903</v>
      </c>
      <c r="B1152" s="15" t="s">
        <v>117</v>
      </c>
      <c r="C1152" s="14">
        <v>102.566046</v>
      </c>
      <c r="D1152" s="14">
        <v>1032.6075000000001</v>
      </c>
      <c r="E1152" s="14">
        <v>46.174534000000001</v>
      </c>
      <c r="F1152" s="13">
        <v>664.08328000000006</v>
      </c>
      <c r="G1152" s="12">
        <f t="shared" si="36"/>
        <v>-368.52422000000001</v>
      </c>
      <c r="H1152" s="11">
        <f t="shared" si="37"/>
        <v>-0.35688702629024094</v>
      </c>
    </row>
    <row r="1153" spans="1:8" ht="16.5" customHeight="1" x14ac:dyDescent="0.3">
      <c r="A1153" s="16">
        <v>8904</v>
      </c>
      <c r="B1153" s="15" t="s">
        <v>116</v>
      </c>
      <c r="C1153" s="14">
        <v>0</v>
      </c>
      <c r="D1153" s="14">
        <v>0</v>
      </c>
      <c r="E1153" s="14">
        <v>138</v>
      </c>
      <c r="F1153" s="13">
        <v>153.13451000000001</v>
      </c>
      <c r="G1153" s="12">
        <f t="shared" si="36"/>
        <v>153.13451000000001</v>
      </c>
      <c r="H1153" s="11" t="str">
        <f t="shared" si="37"/>
        <v/>
      </c>
    </row>
    <row r="1154" spans="1:8" ht="25.5" customHeight="1" x14ac:dyDescent="0.3">
      <c r="A1154" s="16">
        <v>8905</v>
      </c>
      <c r="B1154" s="15" t="s">
        <v>115</v>
      </c>
      <c r="C1154" s="14">
        <v>0</v>
      </c>
      <c r="D1154" s="14">
        <v>0</v>
      </c>
      <c r="E1154" s="14">
        <v>0</v>
      </c>
      <c r="F1154" s="13">
        <v>0</v>
      </c>
      <c r="G1154" s="12">
        <f t="shared" si="36"/>
        <v>0</v>
      </c>
      <c r="H1154" s="11" t="str">
        <f t="shared" si="37"/>
        <v/>
      </c>
    </row>
    <row r="1155" spans="1:8" ht="25.5" customHeight="1" x14ac:dyDescent="0.3">
      <c r="A1155" s="16">
        <v>8906</v>
      </c>
      <c r="B1155" s="15" t="s">
        <v>114</v>
      </c>
      <c r="C1155" s="14">
        <v>2589</v>
      </c>
      <c r="D1155" s="14">
        <v>5303.7280000000001</v>
      </c>
      <c r="E1155" s="14">
        <v>1.84E-2</v>
      </c>
      <c r="F1155" s="13">
        <v>12.250780000000001</v>
      </c>
      <c r="G1155" s="12">
        <f t="shared" si="36"/>
        <v>-5291.4772199999998</v>
      </c>
      <c r="H1155" s="11">
        <f t="shared" si="37"/>
        <v>-0.99769015681045481</v>
      </c>
    </row>
    <row r="1156" spans="1:8" ht="16.5" customHeight="1" x14ac:dyDescent="0.3">
      <c r="A1156" s="16">
        <v>8907</v>
      </c>
      <c r="B1156" s="15" t="s">
        <v>113</v>
      </c>
      <c r="C1156" s="14">
        <v>2.5695300000000003</v>
      </c>
      <c r="D1156" s="14">
        <v>36.0276</v>
      </c>
      <c r="E1156" s="14">
        <v>3.40455</v>
      </c>
      <c r="F1156" s="13">
        <v>91.304320000000004</v>
      </c>
      <c r="G1156" s="12">
        <f t="shared" si="36"/>
        <v>55.276720000000005</v>
      </c>
      <c r="H1156" s="11">
        <f t="shared" si="37"/>
        <v>1.5342881568575204</v>
      </c>
    </row>
    <row r="1157" spans="1:8" ht="16.5" customHeight="1" x14ac:dyDescent="0.3">
      <c r="A1157" s="16">
        <v>8908</v>
      </c>
      <c r="B1157" s="15" t="s">
        <v>112</v>
      </c>
      <c r="C1157" s="14">
        <v>0</v>
      </c>
      <c r="D1157" s="14">
        <v>0</v>
      </c>
      <c r="E1157" s="14">
        <v>0</v>
      </c>
      <c r="F1157" s="13">
        <v>0</v>
      </c>
      <c r="G1157" s="12">
        <f t="shared" si="36"/>
        <v>0</v>
      </c>
      <c r="H1157" s="11" t="str">
        <f t="shared" si="37"/>
        <v/>
      </c>
    </row>
    <row r="1158" spans="1:8" ht="25.5" customHeight="1" x14ac:dyDescent="0.3">
      <c r="A1158" s="16">
        <v>9001</v>
      </c>
      <c r="B1158" s="15" t="s">
        <v>111</v>
      </c>
      <c r="C1158" s="14">
        <v>58.260661999999996</v>
      </c>
      <c r="D1158" s="14">
        <v>9107.0010999999995</v>
      </c>
      <c r="E1158" s="14">
        <v>97.654031600390098</v>
      </c>
      <c r="F1158" s="13">
        <v>16335.60932</v>
      </c>
      <c r="G1158" s="12">
        <f t="shared" si="36"/>
        <v>7228.6082200000001</v>
      </c>
      <c r="H1158" s="11">
        <f t="shared" si="37"/>
        <v>0.79374188502074527</v>
      </c>
    </row>
    <row r="1159" spans="1:8" ht="16.5" customHeight="1" x14ac:dyDescent="0.3">
      <c r="A1159" s="16">
        <v>9002</v>
      </c>
      <c r="B1159" s="15" t="s">
        <v>110</v>
      </c>
      <c r="C1159" s="14">
        <v>2.4500569999999997</v>
      </c>
      <c r="D1159" s="14">
        <v>1356.4723100000001</v>
      </c>
      <c r="E1159" s="14">
        <v>5.8145185000000001</v>
      </c>
      <c r="F1159" s="13">
        <v>5843.8613399999995</v>
      </c>
      <c r="G1159" s="12">
        <f t="shared" ref="G1159:G1222" si="38">F1159-D1159</f>
        <v>4487.3890299999994</v>
      </c>
      <c r="H1159" s="11">
        <f t="shared" ref="H1159:H1222" si="39">IF(D1159&lt;&gt;0,G1159/D1159,"")</f>
        <v>3.3081316860791645</v>
      </c>
    </row>
    <row r="1160" spans="1:8" ht="16.5" customHeight="1" x14ac:dyDescent="0.3">
      <c r="A1160" s="16">
        <v>9003</v>
      </c>
      <c r="B1160" s="15" t="s">
        <v>109</v>
      </c>
      <c r="C1160" s="14">
        <v>8.5587729999999986</v>
      </c>
      <c r="D1160" s="14">
        <v>1465.84503</v>
      </c>
      <c r="E1160" s="14">
        <v>20.526430000000001</v>
      </c>
      <c r="F1160" s="13">
        <v>3279.8456000000001</v>
      </c>
      <c r="G1160" s="12">
        <f t="shared" si="38"/>
        <v>1814.0005700000002</v>
      </c>
      <c r="H1160" s="11">
        <f t="shared" si="39"/>
        <v>1.2375118330209847</v>
      </c>
    </row>
    <row r="1161" spans="1:8" ht="16.5" customHeight="1" x14ac:dyDescent="0.3">
      <c r="A1161" s="16">
        <v>9004</v>
      </c>
      <c r="B1161" s="15" t="s">
        <v>108</v>
      </c>
      <c r="C1161" s="14">
        <v>188.245404667</v>
      </c>
      <c r="D1161" s="14">
        <v>5327.0227999999997</v>
      </c>
      <c r="E1161" s="14">
        <v>209.3686678</v>
      </c>
      <c r="F1161" s="13">
        <v>8178.2630199999994</v>
      </c>
      <c r="G1161" s="12">
        <f t="shared" si="38"/>
        <v>2851.2402199999997</v>
      </c>
      <c r="H1161" s="11">
        <f t="shared" si="39"/>
        <v>0.53524085160664225</v>
      </c>
    </row>
    <row r="1162" spans="1:8" ht="25.5" customHeight="1" x14ac:dyDescent="0.3">
      <c r="A1162" s="16">
        <v>9005</v>
      </c>
      <c r="B1162" s="15" t="s">
        <v>107</v>
      </c>
      <c r="C1162" s="14">
        <v>22.835853999999998</v>
      </c>
      <c r="D1162" s="14">
        <v>1111.23126</v>
      </c>
      <c r="E1162" s="14">
        <v>26.238032</v>
      </c>
      <c r="F1162" s="13">
        <v>1527.0082600000001</v>
      </c>
      <c r="G1162" s="12">
        <f t="shared" si="38"/>
        <v>415.77700000000004</v>
      </c>
      <c r="H1162" s="11">
        <f t="shared" si="39"/>
        <v>0.37415884070791894</v>
      </c>
    </row>
    <row r="1163" spans="1:8" ht="16.5" customHeight="1" x14ac:dyDescent="0.3">
      <c r="A1163" s="16">
        <v>9006</v>
      </c>
      <c r="B1163" s="15" t="s">
        <v>106</v>
      </c>
      <c r="C1163" s="14">
        <v>13.0694511</v>
      </c>
      <c r="D1163" s="14">
        <v>226.28432999999998</v>
      </c>
      <c r="E1163" s="14">
        <v>14.9492809</v>
      </c>
      <c r="F1163" s="13">
        <v>465.43513999999999</v>
      </c>
      <c r="G1163" s="12">
        <f t="shared" si="38"/>
        <v>239.15081000000001</v>
      </c>
      <c r="H1163" s="11">
        <f t="shared" si="39"/>
        <v>1.0568597922799163</v>
      </c>
    </row>
    <row r="1164" spans="1:8" ht="16.5" customHeight="1" x14ac:dyDescent="0.3">
      <c r="A1164" s="16">
        <v>9007</v>
      </c>
      <c r="B1164" s="15" t="s">
        <v>105</v>
      </c>
      <c r="C1164" s="14">
        <v>2.5999999999999999E-3</v>
      </c>
      <c r="D1164" s="14">
        <v>0.48945</v>
      </c>
      <c r="E1164" s="14">
        <v>2.8E-3</v>
      </c>
      <c r="F1164" s="13">
        <v>0.59513000000000005</v>
      </c>
      <c r="G1164" s="12">
        <f t="shared" si="38"/>
        <v>0.10568000000000005</v>
      </c>
      <c r="H1164" s="11">
        <f t="shared" si="39"/>
        <v>0.21591582388395147</v>
      </c>
    </row>
    <row r="1165" spans="1:8" ht="16.5" customHeight="1" x14ac:dyDescent="0.3">
      <c r="A1165" s="16">
        <v>9008</v>
      </c>
      <c r="B1165" s="15" t="s">
        <v>104</v>
      </c>
      <c r="C1165" s="14">
        <v>0.30375000000000002</v>
      </c>
      <c r="D1165" s="14">
        <v>12.825340000000001</v>
      </c>
      <c r="E1165" s="14">
        <v>0.33572000000000002</v>
      </c>
      <c r="F1165" s="13">
        <v>42.508660000000006</v>
      </c>
      <c r="G1165" s="12">
        <f t="shared" si="38"/>
        <v>29.683320000000005</v>
      </c>
      <c r="H1165" s="11">
        <f t="shared" si="39"/>
        <v>2.3144275317457472</v>
      </c>
    </row>
    <row r="1166" spans="1:8" ht="16.5" customHeight="1" x14ac:dyDescent="0.3">
      <c r="A1166" s="16">
        <v>9009</v>
      </c>
      <c r="B1166" s="15" t="s">
        <v>103</v>
      </c>
      <c r="C1166" s="14">
        <v>0</v>
      </c>
      <c r="D1166" s="14">
        <v>0</v>
      </c>
      <c r="E1166" s="14">
        <v>0</v>
      </c>
      <c r="F1166" s="13">
        <v>0</v>
      </c>
      <c r="G1166" s="12">
        <f t="shared" si="38"/>
        <v>0</v>
      </c>
      <c r="H1166" s="11" t="str">
        <f t="shared" si="39"/>
        <v/>
      </c>
    </row>
    <row r="1167" spans="1:8" ht="25.5" customHeight="1" x14ac:dyDescent="0.3">
      <c r="A1167" s="16">
        <v>9010</v>
      </c>
      <c r="B1167" s="15" t="s">
        <v>102</v>
      </c>
      <c r="C1167" s="14">
        <v>13.614697</v>
      </c>
      <c r="D1167" s="14">
        <v>130.77161999999998</v>
      </c>
      <c r="E1167" s="14">
        <v>31.198301999999998</v>
      </c>
      <c r="F1167" s="13">
        <v>199.52894000000001</v>
      </c>
      <c r="G1167" s="12">
        <f t="shared" si="38"/>
        <v>68.757320000000021</v>
      </c>
      <c r="H1167" s="11">
        <f t="shared" si="39"/>
        <v>0.52578166424794637</v>
      </c>
    </row>
    <row r="1168" spans="1:8" ht="16.5" customHeight="1" x14ac:dyDescent="0.3">
      <c r="A1168" s="16">
        <v>9011</v>
      </c>
      <c r="B1168" s="15" t="s">
        <v>101</v>
      </c>
      <c r="C1168" s="14">
        <v>16.102603999999999</v>
      </c>
      <c r="D1168" s="14">
        <v>2550.4985799999999</v>
      </c>
      <c r="E1168" s="14">
        <v>17.789723000000002</v>
      </c>
      <c r="F1168" s="13">
        <v>2076.0839599999999</v>
      </c>
      <c r="G1168" s="12">
        <f t="shared" si="38"/>
        <v>-474.41462000000001</v>
      </c>
      <c r="H1168" s="11">
        <f t="shared" si="39"/>
        <v>-0.18600858033020354</v>
      </c>
    </row>
    <row r="1169" spans="1:8" ht="16.5" customHeight="1" x14ac:dyDescent="0.3">
      <c r="A1169" s="16">
        <v>9012</v>
      </c>
      <c r="B1169" s="15" t="s">
        <v>100</v>
      </c>
      <c r="C1169" s="14">
        <v>1.0568299999999999</v>
      </c>
      <c r="D1169" s="14">
        <v>41.393029999999996</v>
      </c>
      <c r="E1169" s="14">
        <v>0.126836</v>
      </c>
      <c r="F1169" s="13">
        <v>11.1534</v>
      </c>
      <c r="G1169" s="12">
        <f t="shared" si="38"/>
        <v>-30.239629999999998</v>
      </c>
      <c r="H1169" s="11">
        <f t="shared" si="39"/>
        <v>-0.73054883877792953</v>
      </c>
    </row>
    <row r="1170" spans="1:8" ht="16.5" customHeight="1" x14ac:dyDescent="0.3">
      <c r="A1170" s="16">
        <v>9013</v>
      </c>
      <c r="B1170" s="15" t="s">
        <v>99</v>
      </c>
      <c r="C1170" s="14">
        <v>85.19981939999991</v>
      </c>
      <c r="D1170" s="14">
        <v>4098.0334000000003</v>
      </c>
      <c r="E1170" s="14">
        <v>95.949317499999907</v>
      </c>
      <c r="F1170" s="13">
        <v>2787.4317900000001</v>
      </c>
      <c r="G1170" s="12">
        <f t="shared" si="38"/>
        <v>-1310.6016100000002</v>
      </c>
      <c r="H1170" s="11">
        <f t="shared" si="39"/>
        <v>-0.31981232998247405</v>
      </c>
    </row>
    <row r="1171" spans="1:8" ht="16.5" customHeight="1" x14ac:dyDescent="0.3">
      <c r="A1171" s="16">
        <v>9014</v>
      </c>
      <c r="B1171" s="15" t="s">
        <v>98</v>
      </c>
      <c r="C1171" s="14">
        <v>6.9504160000000006</v>
      </c>
      <c r="D1171" s="14">
        <v>986.99040000000002</v>
      </c>
      <c r="E1171" s="14">
        <v>8.9332951999999999</v>
      </c>
      <c r="F1171" s="13">
        <v>3959.4229</v>
      </c>
      <c r="G1171" s="12">
        <f t="shared" si="38"/>
        <v>2972.4324999999999</v>
      </c>
      <c r="H1171" s="11">
        <f t="shared" si="39"/>
        <v>3.0116123723189201</v>
      </c>
    </row>
    <row r="1172" spans="1:8" ht="25.5" customHeight="1" x14ac:dyDescent="0.3">
      <c r="A1172" s="16">
        <v>9015</v>
      </c>
      <c r="B1172" s="15" t="s">
        <v>97</v>
      </c>
      <c r="C1172" s="14">
        <v>36.590764</v>
      </c>
      <c r="D1172" s="14">
        <v>1758.38933</v>
      </c>
      <c r="E1172" s="14">
        <v>27.5906266</v>
      </c>
      <c r="F1172" s="13">
        <v>3530.1489100000003</v>
      </c>
      <c r="G1172" s="12">
        <f t="shared" si="38"/>
        <v>1771.7595800000004</v>
      </c>
      <c r="H1172" s="11">
        <f t="shared" si="39"/>
        <v>1.0076036914987425</v>
      </c>
    </row>
    <row r="1173" spans="1:8" ht="16.5" customHeight="1" x14ac:dyDescent="0.3">
      <c r="A1173" s="16">
        <v>9016</v>
      </c>
      <c r="B1173" s="15" t="s">
        <v>96</v>
      </c>
      <c r="C1173" s="14">
        <v>2.805739</v>
      </c>
      <c r="D1173" s="14">
        <v>133.44226</v>
      </c>
      <c r="E1173" s="14">
        <v>5.0228019999999995</v>
      </c>
      <c r="F1173" s="13">
        <v>306.25319000000002</v>
      </c>
      <c r="G1173" s="12">
        <f t="shared" si="38"/>
        <v>172.81093000000001</v>
      </c>
      <c r="H1173" s="11">
        <f t="shared" si="39"/>
        <v>1.2950240051390018</v>
      </c>
    </row>
    <row r="1174" spans="1:8" ht="25.5" customHeight="1" x14ac:dyDescent="0.3">
      <c r="A1174" s="16">
        <v>9017</v>
      </c>
      <c r="B1174" s="15" t="s">
        <v>95</v>
      </c>
      <c r="C1174" s="14">
        <v>203.17710350559898</v>
      </c>
      <c r="D1174" s="14">
        <v>1403.37221</v>
      </c>
      <c r="E1174" s="14">
        <v>275.72168173999898</v>
      </c>
      <c r="F1174" s="13">
        <v>1871.3960500000001</v>
      </c>
      <c r="G1174" s="12">
        <f t="shared" si="38"/>
        <v>468.02384000000006</v>
      </c>
      <c r="H1174" s="11">
        <f t="shared" si="39"/>
        <v>0.33349943562014817</v>
      </c>
    </row>
    <row r="1175" spans="1:8" ht="25.5" customHeight="1" x14ac:dyDescent="0.3">
      <c r="A1175" s="16">
        <v>9018</v>
      </c>
      <c r="B1175" s="15" t="s">
        <v>94</v>
      </c>
      <c r="C1175" s="14">
        <v>1096.4358109</v>
      </c>
      <c r="D1175" s="14">
        <v>59397.687570000096</v>
      </c>
      <c r="E1175" s="14">
        <v>1302.2688945100001</v>
      </c>
      <c r="F1175" s="13">
        <v>90809.346069999694</v>
      </c>
      <c r="G1175" s="12">
        <f t="shared" si="38"/>
        <v>31411.658499999598</v>
      </c>
      <c r="H1175" s="11">
        <f t="shared" si="39"/>
        <v>0.52883638715700843</v>
      </c>
    </row>
    <row r="1176" spans="1:8" ht="38.25" customHeight="1" x14ac:dyDescent="0.3">
      <c r="A1176" s="16">
        <v>9019</v>
      </c>
      <c r="B1176" s="15" t="s">
        <v>93</v>
      </c>
      <c r="C1176" s="14">
        <v>353.66800499999999</v>
      </c>
      <c r="D1176" s="14">
        <v>6422.5601799999995</v>
      </c>
      <c r="E1176" s="14">
        <v>468.43430379999597</v>
      </c>
      <c r="F1176" s="13">
        <v>13322.1554</v>
      </c>
      <c r="G1176" s="12">
        <f t="shared" si="38"/>
        <v>6899.5952200000002</v>
      </c>
      <c r="H1176" s="11">
        <f t="shared" si="39"/>
        <v>1.0742749038748596</v>
      </c>
    </row>
    <row r="1177" spans="1:8" ht="16.5" customHeight="1" x14ac:dyDescent="0.3">
      <c r="A1177" s="16">
        <v>9020</v>
      </c>
      <c r="B1177" s="15" t="s">
        <v>92</v>
      </c>
      <c r="C1177" s="14">
        <v>25.788923</v>
      </c>
      <c r="D1177" s="14">
        <v>1370.34717</v>
      </c>
      <c r="E1177" s="14">
        <v>53.150624999999998</v>
      </c>
      <c r="F1177" s="13">
        <v>2891.3512599999999</v>
      </c>
      <c r="G1177" s="12">
        <f t="shared" si="38"/>
        <v>1521.0040899999999</v>
      </c>
      <c r="H1177" s="11">
        <f t="shared" si="39"/>
        <v>1.1099406948094765</v>
      </c>
    </row>
    <row r="1178" spans="1:8" ht="25.5" customHeight="1" x14ac:dyDescent="0.3">
      <c r="A1178" s="16">
        <v>9021</v>
      </c>
      <c r="B1178" s="15" t="s">
        <v>91</v>
      </c>
      <c r="C1178" s="14">
        <v>70.369416950000002</v>
      </c>
      <c r="D1178" s="14">
        <v>18916.526100000003</v>
      </c>
      <c r="E1178" s="14">
        <v>129.58628935000002</v>
      </c>
      <c r="F1178" s="13">
        <v>37477.328729999994</v>
      </c>
      <c r="G1178" s="12">
        <f t="shared" si="38"/>
        <v>18560.802629999991</v>
      </c>
      <c r="H1178" s="11">
        <f t="shared" si="39"/>
        <v>0.98119509532989724</v>
      </c>
    </row>
    <row r="1179" spans="1:8" ht="25.5" customHeight="1" x14ac:dyDescent="0.3">
      <c r="A1179" s="16">
        <v>9022</v>
      </c>
      <c r="B1179" s="15" t="s">
        <v>90</v>
      </c>
      <c r="C1179" s="14">
        <v>65.358592000000002</v>
      </c>
      <c r="D1179" s="14">
        <v>7109.1023700000005</v>
      </c>
      <c r="E1179" s="14">
        <v>97.729835000000008</v>
      </c>
      <c r="F1179" s="13">
        <v>16643.812160000001</v>
      </c>
      <c r="G1179" s="12">
        <f t="shared" si="38"/>
        <v>9534.7097900000008</v>
      </c>
      <c r="H1179" s="11">
        <f t="shared" si="39"/>
        <v>1.341197424619446</v>
      </c>
    </row>
    <row r="1180" spans="1:8" ht="25.5" customHeight="1" x14ac:dyDescent="0.3">
      <c r="A1180" s="16">
        <v>9023</v>
      </c>
      <c r="B1180" s="15" t="s">
        <v>89</v>
      </c>
      <c r="C1180" s="14">
        <v>43.074644999999997</v>
      </c>
      <c r="D1180" s="14">
        <v>501.48905999999999</v>
      </c>
      <c r="E1180" s="14">
        <v>39.763436999999996</v>
      </c>
      <c r="F1180" s="13">
        <v>1686.6854499999999</v>
      </c>
      <c r="G1180" s="12">
        <f t="shared" si="38"/>
        <v>1185.1963900000001</v>
      </c>
      <c r="H1180" s="11">
        <f t="shared" si="39"/>
        <v>2.3633544269141189</v>
      </c>
    </row>
    <row r="1181" spans="1:8" ht="25.5" customHeight="1" x14ac:dyDescent="0.3">
      <c r="A1181" s="16">
        <v>9024</v>
      </c>
      <c r="B1181" s="15" t="s">
        <v>88</v>
      </c>
      <c r="C1181" s="14">
        <v>217.75670647800001</v>
      </c>
      <c r="D1181" s="14">
        <v>3431.76532</v>
      </c>
      <c r="E1181" s="14">
        <v>12.897354</v>
      </c>
      <c r="F1181" s="13">
        <v>545.84170999999992</v>
      </c>
      <c r="G1181" s="12">
        <f t="shared" si="38"/>
        <v>-2885.9236099999998</v>
      </c>
      <c r="H1181" s="11">
        <f t="shared" si="39"/>
        <v>-0.84094433648510669</v>
      </c>
    </row>
    <row r="1182" spans="1:8" ht="38.25" customHeight="1" x14ac:dyDescent="0.3">
      <c r="A1182" s="16">
        <v>9025</v>
      </c>
      <c r="B1182" s="15" t="s">
        <v>87</v>
      </c>
      <c r="C1182" s="14">
        <v>98.563324627599997</v>
      </c>
      <c r="D1182" s="14">
        <v>5540.70974999999</v>
      </c>
      <c r="E1182" s="14">
        <v>97.26440822799951</v>
      </c>
      <c r="F1182" s="13">
        <v>8619.4894999999997</v>
      </c>
      <c r="G1182" s="12">
        <f t="shared" si="38"/>
        <v>3078.7797500000097</v>
      </c>
      <c r="H1182" s="11">
        <f t="shared" si="39"/>
        <v>0.55566522862888013</v>
      </c>
    </row>
    <row r="1183" spans="1:8" ht="25.5" customHeight="1" x14ac:dyDescent="0.3">
      <c r="A1183" s="16">
        <v>9026</v>
      </c>
      <c r="B1183" s="15" t="s">
        <v>86</v>
      </c>
      <c r="C1183" s="14">
        <v>184.95605171140002</v>
      </c>
      <c r="D1183" s="14">
        <v>9332.9270200000101</v>
      </c>
      <c r="E1183" s="14">
        <v>197.33801626000002</v>
      </c>
      <c r="F1183" s="13">
        <v>12320.030869999999</v>
      </c>
      <c r="G1183" s="12">
        <f t="shared" si="38"/>
        <v>2987.1038499999886</v>
      </c>
      <c r="H1183" s="11">
        <f t="shared" si="39"/>
        <v>0.32006077446001346</v>
      </c>
    </row>
    <row r="1184" spans="1:8" ht="25.5" customHeight="1" x14ac:dyDescent="0.3">
      <c r="A1184" s="16">
        <v>9027</v>
      </c>
      <c r="B1184" s="15" t="s">
        <v>85</v>
      </c>
      <c r="C1184" s="14">
        <v>91.568615491999893</v>
      </c>
      <c r="D1184" s="14">
        <v>13822.906449999999</v>
      </c>
      <c r="E1184" s="14">
        <v>137.62329957100002</v>
      </c>
      <c r="F1184" s="13">
        <v>25730.355460000002</v>
      </c>
      <c r="G1184" s="12">
        <f t="shared" si="38"/>
        <v>11907.449010000004</v>
      </c>
      <c r="H1184" s="11">
        <f t="shared" si="39"/>
        <v>0.8614287489444743</v>
      </c>
    </row>
    <row r="1185" spans="1:8" ht="16.5" customHeight="1" x14ac:dyDescent="0.3">
      <c r="A1185" s="16">
        <v>9028</v>
      </c>
      <c r="B1185" s="15" t="s">
        <v>84</v>
      </c>
      <c r="C1185" s="14">
        <v>573.52086199999997</v>
      </c>
      <c r="D1185" s="14">
        <v>10414.70803</v>
      </c>
      <c r="E1185" s="14">
        <v>613.503062</v>
      </c>
      <c r="F1185" s="13">
        <v>11086.7068</v>
      </c>
      <c r="G1185" s="12">
        <f t="shared" si="38"/>
        <v>671.99877000000015</v>
      </c>
      <c r="H1185" s="11">
        <f t="shared" si="39"/>
        <v>6.4524014313630279E-2</v>
      </c>
    </row>
    <row r="1186" spans="1:8" ht="25.5" customHeight="1" x14ac:dyDescent="0.3">
      <c r="A1186" s="16">
        <v>9029</v>
      </c>
      <c r="B1186" s="15" t="s">
        <v>83</v>
      </c>
      <c r="C1186" s="14">
        <v>15.259097625099999</v>
      </c>
      <c r="D1186" s="14">
        <v>1916.94955</v>
      </c>
      <c r="E1186" s="14">
        <v>18.271747865000002</v>
      </c>
      <c r="F1186" s="13">
        <v>2425.7271299999998</v>
      </c>
      <c r="G1186" s="12">
        <f t="shared" si="38"/>
        <v>508.77757999999972</v>
      </c>
      <c r="H1186" s="11">
        <f t="shared" si="39"/>
        <v>0.26540999996583098</v>
      </c>
    </row>
    <row r="1187" spans="1:8" ht="25.5" customHeight="1" x14ac:dyDescent="0.3">
      <c r="A1187" s="16">
        <v>9030</v>
      </c>
      <c r="B1187" s="15" t="s">
        <v>82</v>
      </c>
      <c r="C1187" s="14">
        <v>57.122398569999994</v>
      </c>
      <c r="D1187" s="14">
        <v>6857.5864000000001</v>
      </c>
      <c r="E1187" s="14">
        <v>108.36919528600001</v>
      </c>
      <c r="F1187" s="13">
        <v>11860.680609999999</v>
      </c>
      <c r="G1187" s="12">
        <f t="shared" si="38"/>
        <v>5003.0942099999993</v>
      </c>
      <c r="H1187" s="11">
        <f t="shared" si="39"/>
        <v>0.7295707145592798</v>
      </c>
    </row>
    <row r="1188" spans="1:8" ht="25.5" customHeight="1" x14ac:dyDescent="0.3">
      <c r="A1188" s="16">
        <v>9031</v>
      </c>
      <c r="B1188" s="15" t="s">
        <v>81</v>
      </c>
      <c r="C1188" s="14">
        <v>239.50417144599999</v>
      </c>
      <c r="D1188" s="14">
        <v>17146.931399999998</v>
      </c>
      <c r="E1188" s="14">
        <v>262.36149508</v>
      </c>
      <c r="F1188" s="13">
        <v>14388.925279999999</v>
      </c>
      <c r="G1188" s="12">
        <f t="shared" si="38"/>
        <v>-2758.0061199999982</v>
      </c>
      <c r="H1188" s="11">
        <f t="shared" si="39"/>
        <v>-0.16084546299637023</v>
      </c>
    </row>
    <row r="1189" spans="1:8" ht="16.5" customHeight="1" x14ac:dyDescent="0.3">
      <c r="A1189" s="16">
        <v>9032</v>
      </c>
      <c r="B1189" s="15" t="s">
        <v>80</v>
      </c>
      <c r="C1189" s="14">
        <v>218.06385806119999</v>
      </c>
      <c r="D1189" s="14">
        <v>6268.8544599999896</v>
      </c>
      <c r="E1189" s="14">
        <v>408.85509280199801</v>
      </c>
      <c r="F1189" s="13">
        <v>10278.4422600001</v>
      </c>
      <c r="G1189" s="12">
        <f t="shared" si="38"/>
        <v>4009.5878000001103</v>
      </c>
      <c r="H1189" s="11">
        <f t="shared" si="39"/>
        <v>0.63960454427268953</v>
      </c>
    </row>
    <row r="1190" spans="1:8" ht="25.5" customHeight="1" x14ac:dyDescent="0.3">
      <c r="A1190" s="16">
        <v>9033</v>
      </c>
      <c r="B1190" s="15" t="s">
        <v>79</v>
      </c>
      <c r="C1190" s="14">
        <v>14.213282700000001</v>
      </c>
      <c r="D1190" s="14">
        <v>1680.7445</v>
      </c>
      <c r="E1190" s="14">
        <v>17.534731100000002</v>
      </c>
      <c r="F1190" s="13">
        <v>2427.2791499999998</v>
      </c>
      <c r="G1190" s="12">
        <f t="shared" si="38"/>
        <v>746.53464999999983</v>
      </c>
      <c r="H1190" s="11">
        <f t="shared" si="39"/>
        <v>0.44416902747562154</v>
      </c>
    </row>
    <row r="1191" spans="1:8" ht="38.25" customHeight="1" x14ac:dyDescent="0.3">
      <c r="A1191" s="16">
        <v>9101</v>
      </c>
      <c r="B1191" s="15" t="s">
        <v>78</v>
      </c>
      <c r="C1191" s="14">
        <v>4.9980339999999993E-3</v>
      </c>
      <c r="D1191" s="14">
        <v>198.34437</v>
      </c>
      <c r="E1191" s="14">
        <v>2.9873999999999998E-2</v>
      </c>
      <c r="F1191" s="13">
        <v>48.347679999999997</v>
      </c>
      <c r="G1191" s="12">
        <f t="shared" si="38"/>
        <v>-149.99669</v>
      </c>
      <c r="H1191" s="11">
        <f t="shared" si="39"/>
        <v>-0.75624374919237691</v>
      </c>
    </row>
    <row r="1192" spans="1:8" ht="25.5" customHeight="1" x14ac:dyDescent="0.3">
      <c r="A1192" s="16">
        <v>9102</v>
      </c>
      <c r="B1192" s="15" t="s">
        <v>77</v>
      </c>
      <c r="C1192" s="14">
        <v>18.912163936000002</v>
      </c>
      <c r="D1192" s="14">
        <v>2359.0460699999999</v>
      </c>
      <c r="E1192" s="14">
        <v>39.58694749</v>
      </c>
      <c r="F1192" s="13">
        <v>5230.0269900000003</v>
      </c>
      <c r="G1192" s="12">
        <f t="shared" si="38"/>
        <v>2870.9809200000004</v>
      </c>
      <c r="H1192" s="11">
        <f t="shared" si="39"/>
        <v>1.2170092634095953</v>
      </c>
    </row>
    <row r="1193" spans="1:8" ht="38.25" customHeight="1" x14ac:dyDescent="0.3">
      <c r="A1193" s="16">
        <v>9103</v>
      </c>
      <c r="B1193" s="15" t="s">
        <v>76</v>
      </c>
      <c r="C1193" s="14">
        <v>9.2780000000000001E-2</v>
      </c>
      <c r="D1193" s="14">
        <v>10.872309999999999</v>
      </c>
      <c r="E1193" s="14">
        <v>0.22394</v>
      </c>
      <c r="F1193" s="13">
        <v>2.0990700000000002</v>
      </c>
      <c r="G1193" s="12">
        <f t="shared" si="38"/>
        <v>-8.7732399999999977</v>
      </c>
      <c r="H1193" s="11">
        <f t="shared" si="39"/>
        <v>-0.80693431294729445</v>
      </c>
    </row>
    <row r="1194" spans="1:8" ht="16.5" customHeight="1" x14ac:dyDescent="0.3">
      <c r="A1194" s="16">
        <v>9104</v>
      </c>
      <c r="B1194" s="15" t="s">
        <v>75</v>
      </c>
      <c r="C1194" s="14">
        <v>0.50327</v>
      </c>
      <c r="D1194" s="14">
        <v>10.721170000000001</v>
      </c>
      <c r="E1194" s="14">
        <v>0.37486999999999998</v>
      </c>
      <c r="F1194" s="13">
        <v>11.162129999999999</v>
      </c>
      <c r="G1194" s="12">
        <f t="shared" si="38"/>
        <v>0.44095999999999869</v>
      </c>
      <c r="H1194" s="11">
        <f t="shared" si="39"/>
        <v>4.1129839373874183E-2</v>
      </c>
    </row>
    <row r="1195" spans="1:8" ht="25.5" customHeight="1" x14ac:dyDescent="0.3">
      <c r="A1195" s="16">
        <v>9105</v>
      </c>
      <c r="B1195" s="15" t="s">
        <v>74</v>
      </c>
      <c r="C1195" s="14">
        <v>49.3525615000001</v>
      </c>
      <c r="D1195" s="14">
        <v>235.98345999999998</v>
      </c>
      <c r="E1195" s="14">
        <v>140.735780400001</v>
      </c>
      <c r="F1195" s="13">
        <v>525.83769999999993</v>
      </c>
      <c r="G1195" s="12">
        <f t="shared" si="38"/>
        <v>289.85423999999995</v>
      </c>
      <c r="H1195" s="11">
        <f t="shared" si="39"/>
        <v>1.2282820160362085</v>
      </c>
    </row>
    <row r="1196" spans="1:8" ht="25.5" customHeight="1" x14ac:dyDescent="0.3">
      <c r="A1196" s="16">
        <v>9106</v>
      </c>
      <c r="B1196" s="15" t="s">
        <v>73</v>
      </c>
      <c r="C1196" s="14">
        <v>0.91710000000000003</v>
      </c>
      <c r="D1196" s="14">
        <v>68.0458</v>
      </c>
      <c r="E1196" s="14">
        <v>2.0089010000000003</v>
      </c>
      <c r="F1196" s="13">
        <v>51.075710000000001</v>
      </c>
      <c r="G1196" s="12">
        <f t="shared" si="38"/>
        <v>-16.970089999999999</v>
      </c>
      <c r="H1196" s="11">
        <f t="shared" si="39"/>
        <v>-0.24939217409450692</v>
      </c>
    </row>
    <row r="1197" spans="1:8" ht="16.5" customHeight="1" x14ac:dyDescent="0.3">
      <c r="A1197" s="16">
        <v>9107</v>
      </c>
      <c r="B1197" s="15" t="s">
        <v>72</v>
      </c>
      <c r="C1197" s="14">
        <v>9.6003741000000016</v>
      </c>
      <c r="D1197" s="14">
        <v>207.11626000000001</v>
      </c>
      <c r="E1197" s="14">
        <v>13.246231400000001</v>
      </c>
      <c r="F1197" s="13">
        <v>250.80154999999999</v>
      </c>
      <c r="G1197" s="12">
        <f t="shared" si="38"/>
        <v>43.685289999999981</v>
      </c>
      <c r="H1197" s="11">
        <f t="shared" si="39"/>
        <v>0.2109215857798899</v>
      </c>
    </row>
    <row r="1198" spans="1:8" ht="25.5" customHeight="1" x14ac:dyDescent="0.3">
      <c r="A1198" s="16">
        <v>9108</v>
      </c>
      <c r="B1198" s="15" t="s">
        <v>71</v>
      </c>
      <c r="C1198" s="14">
        <v>1.0129999999999998E-3</v>
      </c>
      <c r="D1198" s="14">
        <v>4.4527299999999999</v>
      </c>
      <c r="E1198" s="14">
        <v>4.6938000000000001E-2</v>
      </c>
      <c r="F1198" s="13">
        <v>45.835620000000006</v>
      </c>
      <c r="G1198" s="12">
        <f t="shared" si="38"/>
        <v>41.382890000000003</v>
      </c>
      <c r="H1198" s="11">
        <f t="shared" si="39"/>
        <v>9.293824238164003</v>
      </c>
    </row>
    <row r="1199" spans="1:8" ht="25.5" customHeight="1" x14ac:dyDescent="0.3">
      <c r="A1199" s="16">
        <v>9109</v>
      </c>
      <c r="B1199" s="15" t="s">
        <v>70</v>
      </c>
      <c r="C1199" s="14">
        <v>0.39791599999999999</v>
      </c>
      <c r="D1199" s="14">
        <v>2.5505</v>
      </c>
      <c r="E1199" s="14">
        <v>1.5960300000000001</v>
      </c>
      <c r="F1199" s="13">
        <v>6.5984699999999998</v>
      </c>
      <c r="G1199" s="12">
        <f t="shared" si="38"/>
        <v>4.0479699999999994</v>
      </c>
      <c r="H1199" s="11">
        <f t="shared" si="39"/>
        <v>1.5871280141148791</v>
      </c>
    </row>
    <row r="1200" spans="1:8" ht="38.25" customHeight="1" x14ac:dyDescent="0.3">
      <c r="A1200" s="16">
        <v>9110</v>
      </c>
      <c r="B1200" s="15" t="s">
        <v>69</v>
      </c>
      <c r="C1200" s="14">
        <v>0.19900000000000001</v>
      </c>
      <c r="D1200" s="14">
        <v>1.7918099999999999</v>
      </c>
      <c r="E1200" s="14">
        <v>1.434E-2</v>
      </c>
      <c r="F1200" s="13">
        <v>6.4840000000000009E-2</v>
      </c>
      <c r="G1200" s="12">
        <f t="shared" si="38"/>
        <v>-1.7269699999999999</v>
      </c>
      <c r="H1200" s="11">
        <f t="shared" si="39"/>
        <v>-0.9638131275079389</v>
      </c>
    </row>
    <row r="1201" spans="1:8" ht="25.5" customHeight="1" x14ac:dyDescent="0.3">
      <c r="A1201" s="16">
        <v>9111</v>
      </c>
      <c r="B1201" s="15" t="s">
        <v>68</v>
      </c>
      <c r="C1201" s="14">
        <v>6.8543000000000007E-2</v>
      </c>
      <c r="D1201" s="14">
        <v>36.297910000000002</v>
      </c>
      <c r="E1201" s="14">
        <v>0.17057243799999999</v>
      </c>
      <c r="F1201" s="13">
        <v>26.584959999999999</v>
      </c>
      <c r="G1201" s="12">
        <f t="shared" si="38"/>
        <v>-9.7129500000000029</v>
      </c>
      <c r="H1201" s="11">
        <f t="shared" si="39"/>
        <v>-0.26758978684998674</v>
      </c>
    </row>
    <row r="1202" spans="1:8" ht="25.5" customHeight="1" x14ac:dyDescent="0.3">
      <c r="A1202" s="16">
        <v>9112</v>
      </c>
      <c r="B1202" s="15" t="s">
        <v>67</v>
      </c>
      <c r="C1202" s="14">
        <v>6.0909999999999999E-2</v>
      </c>
      <c r="D1202" s="14">
        <v>0.91121000000000008</v>
      </c>
      <c r="E1202" s="14">
        <v>0</v>
      </c>
      <c r="F1202" s="13">
        <v>0</v>
      </c>
      <c r="G1202" s="12">
        <f t="shared" si="38"/>
        <v>-0.91121000000000008</v>
      </c>
      <c r="H1202" s="11">
        <f t="shared" si="39"/>
        <v>-1</v>
      </c>
    </row>
    <row r="1203" spans="1:8" ht="25.5" customHeight="1" x14ac:dyDescent="0.3">
      <c r="A1203" s="16">
        <v>9113</v>
      </c>
      <c r="B1203" s="15" t="s">
        <v>66</v>
      </c>
      <c r="C1203" s="14">
        <v>3.8184912122000001</v>
      </c>
      <c r="D1203" s="14">
        <v>106.2179</v>
      </c>
      <c r="E1203" s="14">
        <v>8.1750791003000103</v>
      </c>
      <c r="F1203" s="13">
        <v>257.29513000000003</v>
      </c>
      <c r="G1203" s="12">
        <f t="shared" si="38"/>
        <v>151.07723000000004</v>
      </c>
      <c r="H1203" s="11">
        <f t="shared" si="39"/>
        <v>1.422333053091805</v>
      </c>
    </row>
    <row r="1204" spans="1:8" ht="16.5" customHeight="1" x14ac:dyDescent="0.3">
      <c r="A1204" s="16">
        <v>9114</v>
      </c>
      <c r="B1204" s="15" t="s">
        <v>65</v>
      </c>
      <c r="C1204" s="14">
        <v>3.0742862500000002E-2</v>
      </c>
      <c r="D1204" s="14">
        <v>18.681459999999998</v>
      </c>
      <c r="E1204" s="14">
        <v>0.1545237881</v>
      </c>
      <c r="F1204" s="13">
        <v>26.016110000000001</v>
      </c>
      <c r="G1204" s="12">
        <f t="shared" si="38"/>
        <v>7.3346500000000034</v>
      </c>
      <c r="H1204" s="11">
        <f t="shared" si="39"/>
        <v>0.39261652997142643</v>
      </c>
    </row>
    <row r="1205" spans="1:8" ht="16.5" customHeight="1" x14ac:dyDescent="0.3">
      <c r="A1205" s="16">
        <v>9201</v>
      </c>
      <c r="B1205" s="15" t="s">
        <v>64</v>
      </c>
      <c r="C1205" s="14">
        <v>1.2554000000000001</v>
      </c>
      <c r="D1205" s="14">
        <v>120.84692999999999</v>
      </c>
      <c r="E1205" s="14">
        <v>1.7497</v>
      </c>
      <c r="F1205" s="13">
        <v>95.340260000000001</v>
      </c>
      <c r="G1205" s="12">
        <f t="shared" si="38"/>
        <v>-25.506669999999986</v>
      </c>
      <c r="H1205" s="11">
        <f t="shared" si="39"/>
        <v>-0.21106593274649169</v>
      </c>
    </row>
    <row r="1206" spans="1:8" ht="16.5" customHeight="1" x14ac:dyDescent="0.3">
      <c r="A1206" s="16">
        <v>9202</v>
      </c>
      <c r="B1206" s="15" t="s">
        <v>63</v>
      </c>
      <c r="C1206" s="14">
        <v>39.691429999999997</v>
      </c>
      <c r="D1206" s="14">
        <v>811.18543999999997</v>
      </c>
      <c r="E1206" s="14">
        <v>45.145669999999996</v>
      </c>
      <c r="F1206" s="13">
        <v>860.73860000000002</v>
      </c>
      <c r="G1206" s="12">
        <f t="shared" si="38"/>
        <v>49.553160000000048</v>
      </c>
      <c r="H1206" s="11">
        <f t="shared" si="39"/>
        <v>6.1087339042969077E-2</v>
      </c>
    </row>
    <row r="1207" spans="1:8" ht="25.5" customHeight="1" x14ac:dyDescent="0.3">
      <c r="A1207" s="16">
        <v>9203</v>
      </c>
      <c r="B1207" s="15" t="s">
        <v>62</v>
      </c>
      <c r="C1207" s="14">
        <v>0</v>
      </c>
      <c r="D1207" s="14">
        <v>0</v>
      </c>
      <c r="E1207" s="14">
        <v>0</v>
      </c>
      <c r="F1207" s="13">
        <v>0</v>
      </c>
      <c r="G1207" s="12">
        <f t="shared" si="38"/>
        <v>0</v>
      </c>
      <c r="H1207" s="11" t="str">
        <f t="shared" si="39"/>
        <v/>
      </c>
    </row>
    <row r="1208" spans="1:8" ht="16.5" customHeight="1" x14ac:dyDescent="0.3">
      <c r="A1208" s="16">
        <v>9204</v>
      </c>
      <c r="B1208" s="15" t="s">
        <v>61</v>
      </c>
      <c r="C1208" s="14">
        <v>0</v>
      </c>
      <c r="D1208" s="14">
        <v>0</v>
      </c>
      <c r="E1208" s="14">
        <v>0</v>
      </c>
      <c r="F1208" s="13">
        <v>0</v>
      </c>
      <c r="G1208" s="12">
        <f t="shared" si="38"/>
        <v>0</v>
      </c>
      <c r="H1208" s="11" t="str">
        <f t="shared" si="39"/>
        <v/>
      </c>
    </row>
    <row r="1209" spans="1:8" ht="16.5" customHeight="1" x14ac:dyDescent="0.3">
      <c r="A1209" s="16">
        <v>9205</v>
      </c>
      <c r="B1209" s="15" t="s">
        <v>60</v>
      </c>
      <c r="C1209" s="14">
        <v>0.620946</v>
      </c>
      <c r="D1209" s="14">
        <v>60.133789999999998</v>
      </c>
      <c r="E1209" s="14">
        <v>0.77952999999999995</v>
      </c>
      <c r="F1209" s="13">
        <v>45.923190000000005</v>
      </c>
      <c r="G1209" s="12">
        <f t="shared" si="38"/>
        <v>-14.210599999999992</v>
      </c>
      <c r="H1209" s="11">
        <f t="shared" si="39"/>
        <v>-0.23631638717599526</v>
      </c>
    </row>
    <row r="1210" spans="1:8" ht="16.5" customHeight="1" x14ac:dyDescent="0.3">
      <c r="A1210" s="16">
        <v>9206</v>
      </c>
      <c r="B1210" s="15" t="s">
        <v>59</v>
      </c>
      <c r="C1210" s="14">
        <v>6.623996</v>
      </c>
      <c r="D1210" s="14">
        <v>96.409700000000001</v>
      </c>
      <c r="E1210" s="14">
        <v>5.1775760000000002</v>
      </c>
      <c r="F1210" s="13">
        <v>71.469340000000003</v>
      </c>
      <c r="G1210" s="12">
        <f t="shared" si="38"/>
        <v>-24.940359999999998</v>
      </c>
      <c r="H1210" s="11">
        <f t="shared" si="39"/>
        <v>-0.25869139723492551</v>
      </c>
    </row>
    <row r="1211" spans="1:8" ht="25.5" customHeight="1" x14ac:dyDescent="0.3">
      <c r="A1211" s="16">
        <v>9207</v>
      </c>
      <c r="B1211" s="15" t="s">
        <v>58</v>
      </c>
      <c r="C1211" s="14">
        <v>48.625807000000002</v>
      </c>
      <c r="D1211" s="14">
        <v>1048.1908900000001</v>
      </c>
      <c r="E1211" s="14">
        <v>85.467914999999991</v>
      </c>
      <c r="F1211" s="13">
        <v>1681.7961799999998</v>
      </c>
      <c r="G1211" s="12">
        <f t="shared" si="38"/>
        <v>633.60528999999974</v>
      </c>
      <c r="H1211" s="11">
        <f t="shared" si="39"/>
        <v>0.60447509708846991</v>
      </c>
    </row>
    <row r="1212" spans="1:8" ht="38.25" customHeight="1" x14ac:dyDescent="0.3">
      <c r="A1212" s="16">
        <v>9208</v>
      </c>
      <c r="B1212" s="15" t="s">
        <v>57</v>
      </c>
      <c r="C1212" s="14">
        <v>1.8889079999999998</v>
      </c>
      <c r="D1212" s="14">
        <v>13.04504</v>
      </c>
      <c r="E1212" s="14">
        <v>5.7013639999999999</v>
      </c>
      <c r="F1212" s="13">
        <v>38.321849999999998</v>
      </c>
      <c r="G1212" s="12">
        <f t="shared" si="38"/>
        <v>25.276809999999998</v>
      </c>
      <c r="H1212" s="11">
        <f t="shared" si="39"/>
        <v>1.9376567645633893</v>
      </c>
    </row>
    <row r="1213" spans="1:8" ht="38.25" customHeight="1" x14ac:dyDescent="0.3">
      <c r="A1213" s="16">
        <v>9209</v>
      </c>
      <c r="B1213" s="15" t="s">
        <v>56</v>
      </c>
      <c r="C1213" s="14">
        <v>25.044108000000001</v>
      </c>
      <c r="D1213" s="14">
        <v>405.12306999999998</v>
      </c>
      <c r="E1213" s="14">
        <v>43.434482000000003</v>
      </c>
      <c r="F1213" s="13">
        <v>756.75701000000004</v>
      </c>
      <c r="G1213" s="12">
        <f t="shared" si="38"/>
        <v>351.63394000000005</v>
      </c>
      <c r="H1213" s="11">
        <f t="shared" si="39"/>
        <v>0.86796819544243697</v>
      </c>
    </row>
    <row r="1214" spans="1:8" ht="16.5" customHeight="1" x14ac:dyDescent="0.3">
      <c r="A1214" s="16">
        <v>9301</v>
      </c>
      <c r="B1214" s="15" t="s">
        <v>55</v>
      </c>
      <c r="C1214" s="14">
        <v>0</v>
      </c>
      <c r="D1214" s="14">
        <v>0</v>
      </c>
      <c r="E1214" s="14">
        <v>0</v>
      </c>
      <c r="F1214" s="13">
        <v>0</v>
      </c>
      <c r="G1214" s="12">
        <f t="shared" si="38"/>
        <v>0</v>
      </c>
      <c r="H1214" s="11" t="str">
        <f t="shared" si="39"/>
        <v/>
      </c>
    </row>
    <row r="1215" spans="1:8" ht="25.5" customHeight="1" x14ac:dyDescent="0.3">
      <c r="A1215" s="16">
        <v>9302</v>
      </c>
      <c r="B1215" s="15" t="s">
        <v>54</v>
      </c>
      <c r="C1215" s="14">
        <v>0</v>
      </c>
      <c r="D1215" s="14">
        <v>0</v>
      </c>
      <c r="E1215" s="14">
        <v>2.8747280000000002</v>
      </c>
      <c r="F1215" s="13">
        <v>965.79087000000004</v>
      </c>
      <c r="G1215" s="12">
        <f t="shared" si="38"/>
        <v>965.79087000000004</v>
      </c>
      <c r="H1215" s="11" t="str">
        <f t="shared" si="39"/>
        <v/>
      </c>
    </row>
    <row r="1216" spans="1:8" ht="25.5" customHeight="1" x14ac:dyDescent="0.3">
      <c r="A1216" s="16">
        <v>9303</v>
      </c>
      <c r="B1216" s="15" t="s">
        <v>53</v>
      </c>
      <c r="C1216" s="14">
        <v>0</v>
      </c>
      <c r="D1216" s="14">
        <v>0</v>
      </c>
      <c r="E1216" s="14">
        <v>91.777793000000003</v>
      </c>
      <c r="F1216" s="13">
        <v>8948.2613199999996</v>
      </c>
      <c r="G1216" s="12">
        <f t="shared" si="38"/>
        <v>8948.2613199999996</v>
      </c>
      <c r="H1216" s="11" t="str">
        <f t="shared" si="39"/>
        <v/>
      </c>
    </row>
    <row r="1217" spans="1:8" ht="16.5" customHeight="1" x14ac:dyDescent="0.3">
      <c r="A1217" s="16">
        <v>9304</v>
      </c>
      <c r="B1217" s="15" t="s">
        <v>52</v>
      </c>
      <c r="C1217" s="14">
        <v>0</v>
      </c>
      <c r="D1217" s="14">
        <v>0</v>
      </c>
      <c r="E1217" s="14">
        <v>20.759172</v>
      </c>
      <c r="F1217" s="13">
        <v>329.75486000000001</v>
      </c>
      <c r="G1217" s="12">
        <f t="shared" si="38"/>
        <v>329.75486000000001</v>
      </c>
      <c r="H1217" s="11" t="str">
        <f t="shared" si="39"/>
        <v/>
      </c>
    </row>
    <row r="1218" spans="1:8" ht="25.5" customHeight="1" x14ac:dyDescent="0.3">
      <c r="A1218" s="16">
        <v>9305</v>
      </c>
      <c r="B1218" s="15" t="s">
        <v>51</v>
      </c>
      <c r="C1218" s="14">
        <v>0</v>
      </c>
      <c r="D1218" s="14">
        <v>0</v>
      </c>
      <c r="E1218" s="14">
        <v>24.039368999999997</v>
      </c>
      <c r="F1218" s="13">
        <v>3875.2472900000002</v>
      </c>
      <c r="G1218" s="12">
        <f t="shared" si="38"/>
        <v>3875.2472900000002</v>
      </c>
      <c r="H1218" s="11" t="str">
        <f t="shared" si="39"/>
        <v/>
      </c>
    </row>
    <row r="1219" spans="1:8" ht="25.5" customHeight="1" x14ac:dyDescent="0.3">
      <c r="A1219" s="16">
        <v>9306</v>
      </c>
      <c r="B1219" s="15" t="s">
        <v>50</v>
      </c>
      <c r="C1219" s="14">
        <v>0</v>
      </c>
      <c r="D1219" s="14">
        <v>0</v>
      </c>
      <c r="E1219" s="14">
        <v>384.65906999999999</v>
      </c>
      <c r="F1219" s="13">
        <v>7337.4699800000008</v>
      </c>
      <c r="G1219" s="12">
        <f t="shared" si="38"/>
        <v>7337.4699800000008</v>
      </c>
      <c r="H1219" s="11" t="str">
        <f t="shared" si="39"/>
        <v/>
      </c>
    </row>
    <row r="1220" spans="1:8" ht="25.5" customHeight="1" x14ac:dyDescent="0.3">
      <c r="A1220" s="16">
        <v>9307</v>
      </c>
      <c r="B1220" s="15" t="s">
        <v>49</v>
      </c>
      <c r="C1220" s="14">
        <v>0</v>
      </c>
      <c r="D1220" s="14">
        <v>0</v>
      </c>
      <c r="E1220" s="14">
        <v>0.49310000000000004</v>
      </c>
      <c r="F1220" s="13">
        <v>46.836100000000002</v>
      </c>
      <c r="G1220" s="12">
        <f t="shared" si="38"/>
        <v>46.836100000000002</v>
      </c>
      <c r="H1220" s="11" t="str">
        <f t="shared" si="39"/>
        <v/>
      </c>
    </row>
    <row r="1221" spans="1:8" ht="16.5" customHeight="1" x14ac:dyDescent="0.3">
      <c r="A1221" s="16">
        <v>9401</v>
      </c>
      <c r="B1221" s="15" t="s">
        <v>48</v>
      </c>
      <c r="C1221" s="14">
        <v>4140.8157417000202</v>
      </c>
      <c r="D1221" s="14">
        <v>21988.303319999999</v>
      </c>
      <c r="E1221" s="14">
        <v>5907.8165059999792</v>
      </c>
      <c r="F1221" s="13">
        <v>29534.308769999898</v>
      </c>
      <c r="G1221" s="12">
        <f t="shared" si="38"/>
        <v>7546.0054499998987</v>
      </c>
      <c r="H1221" s="11">
        <f t="shared" si="39"/>
        <v>0.34318270674100831</v>
      </c>
    </row>
    <row r="1222" spans="1:8" ht="25.5" customHeight="1" x14ac:dyDescent="0.3">
      <c r="A1222" s="16">
        <v>9402</v>
      </c>
      <c r="B1222" s="15" t="s">
        <v>47</v>
      </c>
      <c r="C1222" s="14">
        <v>301.446641</v>
      </c>
      <c r="D1222" s="14">
        <v>5835.2776100000001</v>
      </c>
      <c r="E1222" s="14">
        <v>348.553406</v>
      </c>
      <c r="F1222" s="13">
        <v>6692.7173300000004</v>
      </c>
      <c r="G1222" s="12">
        <f t="shared" si="38"/>
        <v>857.43972000000031</v>
      </c>
      <c r="H1222" s="11">
        <f t="shared" si="39"/>
        <v>0.1469406902819145</v>
      </c>
    </row>
    <row r="1223" spans="1:8" ht="16.5" customHeight="1" x14ac:dyDescent="0.3">
      <c r="A1223" s="16">
        <v>9403</v>
      </c>
      <c r="B1223" s="15" t="s">
        <v>46</v>
      </c>
      <c r="C1223" s="14">
        <v>7116.3587561000695</v>
      </c>
      <c r="D1223" s="14">
        <v>26616.642379999899</v>
      </c>
      <c r="E1223" s="14">
        <v>7783.8541822001098</v>
      </c>
      <c r="F1223" s="13">
        <v>33022.892839999899</v>
      </c>
      <c r="G1223" s="12">
        <f t="shared" ref="G1223:G1265" si="40">F1223-D1223</f>
        <v>6406.2504599999993</v>
      </c>
      <c r="H1223" s="11">
        <f t="shared" ref="H1223:H1265" si="41">IF(D1223&lt;&gt;0,G1223/D1223,"")</f>
        <v>0.24068589751251801</v>
      </c>
    </row>
    <row r="1224" spans="1:8" ht="16.5" customHeight="1" x14ac:dyDescent="0.3">
      <c r="A1224" s="16">
        <v>9404</v>
      </c>
      <c r="B1224" s="15" t="s">
        <v>45</v>
      </c>
      <c r="C1224" s="14">
        <v>1066.39885784999</v>
      </c>
      <c r="D1224" s="14">
        <v>5722.7510199999906</v>
      </c>
      <c r="E1224" s="14">
        <v>2672.20308590799</v>
      </c>
      <c r="F1224" s="13">
        <v>12039.680109999999</v>
      </c>
      <c r="G1224" s="12">
        <f t="shared" si="40"/>
        <v>6316.9290900000087</v>
      </c>
      <c r="H1224" s="11">
        <f t="shared" si="41"/>
        <v>1.1038273494554407</v>
      </c>
    </row>
    <row r="1225" spans="1:8" ht="25.5" customHeight="1" x14ac:dyDescent="0.3">
      <c r="A1225" s="16">
        <v>9405</v>
      </c>
      <c r="B1225" s="15" t="s">
        <v>44</v>
      </c>
      <c r="C1225" s="14">
        <v>3940.3775063600201</v>
      </c>
      <c r="D1225" s="14">
        <v>32127.7552499999</v>
      </c>
      <c r="E1225" s="14">
        <v>4785.1146244820493</v>
      </c>
      <c r="F1225" s="13">
        <v>36610.987039999905</v>
      </c>
      <c r="G1225" s="12">
        <f t="shared" si="40"/>
        <v>4483.2317900000053</v>
      </c>
      <c r="H1225" s="11">
        <f t="shared" si="41"/>
        <v>0.13954388518942726</v>
      </c>
    </row>
    <row r="1226" spans="1:8" ht="16.5" customHeight="1" x14ac:dyDescent="0.3">
      <c r="A1226" s="16">
        <v>9406</v>
      </c>
      <c r="B1226" s="15" t="s">
        <v>43</v>
      </c>
      <c r="C1226" s="14">
        <v>703.93544999999995</v>
      </c>
      <c r="D1226" s="14">
        <v>2641.4450499999998</v>
      </c>
      <c r="E1226" s="14">
        <v>1328.9119660000001</v>
      </c>
      <c r="F1226" s="13">
        <v>6175.5862800000004</v>
      </c>
      <c r="G1226" s="12">
        <f t="shared" si="40"/>
        <v>3534.1412300000006</v>
      </c>
      <c r="H1226" s="11">
        <f t="shared" si="41"/>
        <v>1.3379575054949566</v>
      </c>
    </row>
    <row r="1227" spans="1:8" ht="16.5" customHeight="1" x14ac:dyDescent="0.3">
      <c r="A1227" s="16">
        <v>9501</v>
      </c>
      <c r="B1227" s="15" t="s">
        <v>42</v>
      </c>
      <c r="C1227" s="14">
        <v>0</v>
      </c>
      <c r="D1227" s="14">
        <v>0</v>
      </c>
      <c r="E1227" s="14">
        <v>0</v>
      </c>
      <c r="F1227" s="13">
        <v>0</v>
      </c>
      <c r="G1227" s="12">
        <f t="shared" si="40"/>
        <v>0</v>
      </c>
      <c r="H1227" s="11" t="str">
        <f t="shared" si="41"/>
        <v/>
      </c>
    </row>
    <row r="1228" spans="1:8" ht="16.5" customHeight="1" x14ac:dyDescent="0.3">
      <c r="A1228" s="16">
        <v>9502</v>
      </c>
      <c r="B1228" s="15" t="s">
        <v>41</v>
      </c>
      <c r="C1228" s="14">
        <v>0</v>
      </c>
      <c r="D1228" s="14">
        <v>0</v>
      </c>
      <c r="E1228" s="14">
        <v>0</v>
      </c>
      <c r="F1228" s="13">
        <v>0</v>
      </c>
      <c r="G1228" s="12">
        <f t="shared" si="40"/>
        <v>0</v>
      </c>
      <c r="H1228" s="11" t="str">
        <f t="shared" si="41"/>
        <v/>
      </c>
    </row>
    <row r="1229" spans="1:8" ht="16.5" customHeight="1" x14ac:dyDescent="0.3">
      <c r="A1229" s="16">
        <v>9503</v>
      </c>
      <c r="B1229" s="15" t="s">
        <v>40</v>
      </c>
      <c r="C1229" s="14">
        <v>3909.0468102999898</v>
      </c>
      <c r="D1229" s="14">
        <v>32685.4176999999</v>
      </c>
      <c r="E1229" s="14">
        <v>6182.9160603999699</v>
      </c>
      <c r="F1229" s="13">
        <v>49537.617690000196</v>
      </c>
      <c r="G1229" s="12">
        <f t="shared" si="40"/>
        <v>16852.199990000296</v>
      </c>
      <c r="H1229" s="11">
        <f t="shared" si="41"/>
        <v>0.5155877200247726</v>
      </c>
    </row>
    <row r="1230" spans="1:8" ht="16.5" customHeight="1" x14ac:dyDescent="0.3">
      <c r="A1230" s="16">
        <v>9504</v>
      </c>
      <c r="B1230" s="15" t="s">
        <v>39</v>
      </c>
      <c r="C1230" s="14">
        <v>398.95462400000002</v>
      </c>
      <c r="D1230" s="14">
        <v>6823.57186</v>
      </c>
      <c r="E1230" s="14">
        <v>698.93065380000098</v>
      </c>
      <c r="F1230" s="13">
        <v>19001.23011</v>
      </c>
      <c r="G1230" s="12">
        <f t="shared" si="40"/>
        <v>12177.65825</v>
      </c>
      <c r="H1230" s="11">
        <f t="shared" si="41"/>
        <v>1.7846457104651934</v>
      </c>
    </row>
    <row r="1231" spans="1:8" ht="16.5" customHeight="1" x14ac:dyDescent="0.3">
      <c r="A1231" s="16">
        <v>9505</v>
      </c>
      <c r="B1231" s="15" t="s">
        <v>38</v>
      </c>
      <c r="C1231" s="14">
        <v>84.839523200000002</v>
      </c>
      <c r="D1231" s="14">
        <v>707.34653000000003</v>
      </c>
      <c r="E1231" s="14">
        <v>153.9841922</v>
      </c>
      <c r="F1231" s="13">
        <v>791.01794999999993</v>
      </c>
      <c r="G1231" s="12">
        <f t="shared" si="40"/>
        <v>83.671419999999898</v>
      </c>
      <c r="H1231" s="11">
        <f t="shared" si="41"/>
        <v>0.11828915029808643</v>
      </c>
    </row>
    <row r="1232" spans="1:8" ht="25.5" customHeight="1" x14ac:dyDescent="0.3">
      <c r="A1232" s="16">
        <v>9506</v>
      </c>
      <c r="B1232" s="15" t="s">
        <v>37</v>
      </c>
      <c r="C1232" s="14">
        <v>2954.166213</v>
      </c>
      <c r="D1232" s="14">
        <v>14250.56079</v>
      </c>
      <c r="E1232" s="14">
        <v>3492.3201057000101</v>
      </c>
      <c r="F1232" s="13">
        <v>16537.001769999999</v>
      </c>
      <c r="G1232" s="12">
        <f t="shared" si="40"/>
        <v>2286.4409799999994</v>
      </c>
      <c r="H1232" s="11">
        <f t="shared" si="41"/>
        <v>0.1604456844676917</v>
      </c>
    </row>
    <row r="1233" spans="1:8" ht="25.5" customHeight="1" x14ac:dyDescent="0.3">
      <c r="A1233" s="16">
        <v>9507</v>
      </c>
      <c r="B1233" s="15" t="s">
        <v>36</v>
      </c>
      <c r="C1233" s="14">
        <v>223.32730770000001</v>
      </c>
      <c r="D1233" s="14">
        <v>1715.98424</v>
      </c>
      <c r="E1233" s="14">
        <v>380.50977059999997</v>
      </c>
      <c r="F1233" s="13">
        <v>3249.1073500000002</v>
      </c>
      <c r="G1233" s="12">
        <f t="shared" si="40"/>
        <v>1533.1231100000002</v>
      </c>
      <c r="H1233" s="11">
        <f t="shared" si="41"/>
        <v>0.89343659123582642</v>
      </c>
    </row>
    <row r="1234" spans="1:8" ht="25.5" customHeight="1" x14ac:dyDescent="0.3">
      <c r="A1234" s="16">
        <v>9508</v>
      </c>
      <c r="B1234" s="15" t="s">
        <v>35</v>
      </c>
      <c r="C1234" s="14">
        <v>34.134749999999997</v>
      </c>
      <c r="D1234" s="14">
        <v>309.60947999999996</v>
      </c>
      <c r="E1234" s="14">
        <v>124.87922999999999</v>
      </c>
      <c r="F1234" s="13">
        <v>957.96523999999999</v>
      </c>
      <c r="G1234" s="12">
        <f t="shared" si="40"/>
        <v>648.35576000000003</v>
      </c>
      <c r="H1234" s="11">
        <f t="shared" si="41"/>
        <v>2.0941082295025337</v>
      </c>
    </row>
    <row r="1235" spans="1:8" ht="38.25" customHeight="1" x14ac:dyDescent="0.3">
      <c r="A1235" s="16">
        <v>9601</v>
      </c>
      <c r="B1235" s="15" t="s">
        <v>34</v>
      </c>
      <c r="C1235" s="14">
        <v>2.45141E-2</v>
      </c>
      <c r="D1235" s="14">
        <v>3.9622600000000001</v>
      </c>
      <c r="E1235" s="14">
        <v>5.5570000000000001E-2</v>
      </c>
      <c r="F1235" s="13">
        <v>3.8212199999999998</v>
      </c>
      <c r="G1235" s="12">
        <f t="shared" si="40"/>
        <v>-0.14104000000000028</v>
      </c>
      <c r="H1235" s="11">
        <f t="shared" si="41"/>
        <v>-3.5595846814696734E-2</v>
      </c>
    </row>
    <row r="1236" spans="1:8" ht="25.5" customHeight="1" x14ac:dyDescent="0.3">
      <c r="A1236" s="16">
        <v>9602</v>
      </c>
      <c r="B1236" s="15" t="s">
        <v>33</v>
      </c>
      <c r="C1236" s="14">
        <v>73.336418999999992</v>
      </c>
      <c r="D1236" s="14">
        <v>836.14996999999994</v>
      </c>
      <c r="E1236" s="14">
        <v>92.680846000000003</v>
      </c>
      <c r="F1236" s="13">
        <v>1433.4914799999999</v>
      </c>
      <c r="G1236" s="12">
        <f t="shared" si="40"/>
        <v>597.34150999999997</v>
      </c>
      <c r="H1236" s="11">
        <f t="shared" si="41"/>
        <v>0.71439518200305629</v>
      </c>
    </row>
    <row r="1237" spans="1:8" ht="25.5" customHeight="1" x14ac:dyDescent="0.3">
      <c r="A1237" s="16">
        <v>9603</v>
      </c>
      <c r="B1237" s="15" t="s">
        <v>32</v>
      </c>
      <c r="C1237" s="14">
        <v>1374.5302799429901</v>
      </c>
      <c r="D1237" s="14">
        <v>9360.001590000029</v>
      </c>
      <c r="E1237" s="14">
        <v>2631.4678509800001</v>
      </c>
      <c r="F1237" s="13">
        <v>16700.9900000001</v>
      </c>
      <c r="G1237" s="12">
        <f t="shared" si="40"/>
        <v>7340.9884100000709</v>
      </c>
      <c r="H1237" s="11">
        <f t="shared" si="41"/>
        <v>0.78429350031766909</v>
      </c>
    </row>
    <row r="1238" spans="1:8" ht="16.5" customHeight="1" x14ac:dyDescent="0.3">
      <c r="A1238" s="16">
        <v>9604</v>
      </c>
      <c r="B1238" s="15" t="s">
        <v>31</v>
      </c>
      <c r="C1238" s="14">
        <v>45.466588799999997</v>
      </c>
      <c r="D1238" s="14">
        <v>275.90512000000001</v>
      </c>
      <c r="E1238" s="14">
        <v>90.726617009999998</v>
      </c>
      <c r="F1238" s="13">
        <v>394.81822</v>
      </c>
      <c r="G1238" s="12">
        <f t="shared" si="40"/>
        <v>118.91309999999999</v>
      </c>
      <c r="H1238" s="11">
        <f t="shared" si="41"/>
        <v>0.4309927267750594</v>
      </c>
    </row>
    <row r="1239" spans="1:8" ht="25.5" customHeight="1" x14ac:dyDescent="0.3">
      <c r="A1239" s="16">
        <v>9605</v>
      </c>
      <c r="B1239" s="15" t="s">
        <v>30</v>
      </c>
      <c r="C1239" s="14">
        <v>13.494783</v>
      </c>
      <c r="D1239" s="14">
        <v>93.412240000000011</v>
      </c>
      <c r="E1239" s="14">
        <v>22.510485799999998</v>
      </c>
      <c r="F1239" s="13">
        <v>160.57389999999998</v>
      </c>
      <c r="G1239" s="12">
        <f t="shared" si="40"/>
        <v>67.161659999999969</v>
      </c>
      <c r="H1239" s="11">
        <f t="shared" si="41"/>
        <v>0.71898136689581538</v>
      </c>
    </row>
    <row r="1240" spans="1:8" ht="16.5" customHeight="1" x14ac:dyDescent="0.3">
      <c r="A1240" s="16">
        <v>9606</v>
      </c>
      <c r="B1240" s="15" t="s">
        <v>29</v>
      </c>
      <c r="C1240" s="14">
        <v>50.016925999999998</v>
      </c>
      <c r="D1240" s="14">
        <v>315.71896000000004</v>
      </c>
      <c r="E1240" s="14">
        <v>132.32389799999999</v>
      </c>
      <c r="F1240" s="13">
        <v>945.01218000000006</v>
      </c>
      <c r="G1240" s="12">
        <f t="shared" si="40"/>
        <v>629.29322000000002</v>
      </c>
      <c r="H1240" s="11">
        <f t="shared" si="41"/>
        <v>1.9932069331534601</v>
      </c>
    </row>
    <row r="1241" spans="1:8" ht="16.5" customHeight="1" x14ac:dyDescent="0.3">
      <c r="A1241" s="16">
        <v>9607</v>
      </c>
      <c r="B1241" s="15" t="s">
        <v>28</v>
      </c>
      <c r="C1241" s="14">
        <v>294.41036500000001</v>
      </c>
      <c r="D1241" s="14">
        <v>1335.23387</v>
      </c>
      <c r="E1241" s="14">
        <v>730.46548089999908</v>
      </c>
      <c r="F1241" s="13">
        <v>3961.5873900000001</v>
      </c>
      <c r="G1241" s="12">
        <f t="shared" si="40"/>
        <v>2626.3535200000001</v>
      </c>
      <c r="H1241" s="11">
        <f t="shared" si="41"/>
        <v>1.9669614282627508</v>
      </c>
    </row>
    <row r="1242" spans="1:8" ht="25.5" customHeight="1" x14ac:dyDescent="0.3">
      <c r="A1242" s="16">
        <v>9608</v>
      </c>
      <c r="B1242" s="15" t="s">
        <v>27</v>
      </c>
      <c r="C1242" s="14">
        <v>529.84318204999897</v>
      </c>
      <c r="D1242" s="14">
        <v>2800.51575</v>
      </c>
      <c r="E1242" s="14">
        <v>623.89112986499902</v>
      </c>
      <c r="F1242" s="13">
        <v>4200.2696699999997</v>
      </c>
      <c r="G1242" s="12">
        <f t="shared" si="40"/>
        <v>1399.7539199999997</v>
      </c>
      <c r="H1242" s="11">
        <f t="shared" si="41"/>
        <v>0.49982004921771983</v>
      </c>
    </row>
    <row r="1243" spans="1:8" ht="25.5" customHeight="1" x14ac:dyDescent="0.3">
      <c r="A1243" s="16">
        <v>9609</v>
      </c>
      <c r="B1243" s="15" t="s">
        <v>26</v>
      </c>
      <c r="C1243" s="14">
        <v>184.921096025</v>
      </c>
      <c r="D1243" s="14">
        <v>639.45266000000004</v>
      </c>
      <c r="E1243" s="14">
        <v>274.01955229999999</v>
      </c>
      <c r="F1243" s="13">
        <v>1007.8484599999999</v>
      </c>
      <c r="G1243" s="12">
        <f t="shared" si="40"/>
        <v>368.39579999999989</v>
      </c>
      <c r="H1243" s="11">
        <f t="shared" si="41"/>
        <v>0.57611113854776974</v>
      </c>
    </row>
    <row r="1244" spans="1:8" ht="16.5" customHeight="1" x14ac:dyDescent="0.3">
      <c r="A1244" s="16">
        <v>9610</v>
      </c>
      <c r="B1244" s="15" t="s">
        <v>25</v>
      </c>
      <c r="C1244" s="14">
        <v>77.761234200000004</v>
      </c>
      <c r="D1244" s="14">
        <v>349.76990000000001</v>
      </c>
      <c r="E1244" s="14">
        <v>88.990981899999994</v>
      </c>
      <c r="F1244" s="13">
        <v>284.07903999999996</v>
      </c>
      <c r="G1244" s="12">
        <f t="shared" si="40"/>
        <v>-65.690860000000043</v>
      </c>
      <c r="H1244" s="11">
        <f t="shared" si="41"/>
        <v>-0.18781164416949556</v>
      </c>
    </row>
    <row r="1245" spans="1:8" ht="25.5" customHeight="1" x14ac:dyDescent="0.3">
      <c r="A1245" s="16">
        <v>9611</v>
      </c>
      <c r="B1245" s="15" t="s">
        <v>24</v>
      </c>
      <c r="C1245" s="14">
        <v>11.927548399999999</v>
      </c>
      <c r="D1245" s="14">
        <v>232.40689</v>
      </c>
      <c r="E1245" s="14">
        <v>23.401015000000001</v>
      </c>
      <c r="F1245" s="13">
        <v>426.81673000000001</v>
      </c>
      <c r="G1245" s="12">
        <f t="shared" si="40"/>
        <v>194.40984</v>
      </c>
      <c r="H1245" s="11">
        <f t="shared" si="41"/>
        <v>0.83650635314641486</v>
      </c>
    </row>
    <row r="1246" spans="1:8" ht="25.5" customHeight="1" x14ac:dyDescent="0.3">
      <c r="A1246" s="16">
        <v>9612</v>
      </c>
      <c r="B1246" s="15" t="s">
        <v>23</v>
      </c>
      <c r="C1246" s="14">
        <v>59.417536898000002</v>
      </c>
      <c r="D1246" s="14">
        <v>1362.52754</v>
      </c>
      <c r="E1246" s="14">
        <v>85.170254868000001</v>
      </c>
      <c r="F1246" s="13">
        <v>3122.9743199999998</v>
      </c>
      <c r="G1246" s="12">
        <f t="shared" si="40"/>
        <v>1760.4467799999998</v>
      </c>
      <c r="H1246" s="11">
        <f t="shared" si="41"/>
        <v>1.2920449152902991</v>
      </c>
    </row>
    <row r="1247" spans="1:8" ht="16.5" customHeight="1" x14ac:dyDescent="0.3">
      <c r="A1247" s="16">
        <v>9613</v>
      </c>
      <c r="B1247" s="15" t="s">
        <v>22</v>
      </c>
      <c r="C1247" s="14">
        <v>319.110276</v>
      </c>
      <c r="D1247" s="14">
        <v>2205.0062699999999</v>
      </c>
      <c r="E1247" s="14">
        <v>862.77943000000005</v>
      </c>
      <c r="F1247" s="13">
        <v>4613.1989299999905</v>
      </c>
      <c r="G1247" s="12">
        <f t="shared" si="40"/>
        <v>2408.1926599999906</v>
      </c>
      <c r="H1247" s="11">
        <f t="shared" si="41"/>
        <v>1.0921477606501278</v>
      </c>
    </row>
    <row r="1248" spans="1:8" ht="16.5" customHeight="1" x14ac:dyDescent="0.3">
      <c r="A1248" s="16">
        <v>9614</v>
      </c>
      <c r="B1248" s="15" t="s">
        <v>21</v>
      </c>
      <c r="C1248" s="14">
        <v>47.594014999999999</v>
      </c>
      <c r="D1248" s="14">
        <v>144.91745</v>
      </c>
      <c r="E1248" s="14">
        <v>44.744441999999999</v>
      </c>
      <c r="F1248" s="13">
        <v>305.11521999999997</v>
      </c>
      <c r="G1248" s="12">
        <f t="shared" si="40"/>
        <v>160.19776999999996</v>
      </c>
      <c r="H1248" s="11">
        <f t="shared" si="41"/>
        <v>1.1054415462044078</v>
      </c>
    </row>
    <row r="1249" spans="1:8" ht="25.5" customHeight="1" x14ac:dyDescent="0.3">
      <c r="A1249" s="16">
        <v>9615</v>
      </c>
      <c r="B1249" s="15" t="s">
        <v>20</v>
      </c>
      <c r="C1249" s="14">
        <v>198.70140065200002</v>
      </c>
      <c r="D1249" s="14">
        <v>2166.4288799999999</v>
      </c>
      <c r="E1249" s="14">
        <v>271.361873</v>
      </c>
      <c r="F1249" s="13">
        <v>2465.73155</v>
      </c>
      <c r="G1249" s="12">
        <f t="shared" si="40"/>
        <v>299.30267000000003</v>
      </c>
      <c r="H1249" s="11">
        <f t="shared" si="41"/>
        <v>0.13815485602278346</v>
      </c>
    </row>
    <row r="1250" spans="1:8" ht="25.5" customHeight="1" x14ac:dyDescent="0.3">
      <c r="A1250" s="16">
        <v>9616</v>
      </c>
      <c r="B1250" s="15" t="s">
        <v>19</v>
      </c>
      <c r="C1250" s="14">
        <v>224.25132449999998</v>
      </c>
      <c r="D1250" s="14">
        <v>3468.23009</v>
      </c>
      <c r="E1250" s="14">
        <v>380.35792240000001</v>
      </c>
      <c r="F1250" s="13">
        <v>5265.9227799999999</v>
      </c>
      <c r="G1250" s="12">
        <f t="shared" si="40"/>
        <v>1797.6926899999999</v>
      </c>
      <c r="H1250" s="11">
        <f t="shared" si="41"/>
        <v>0.51833143803904891</v>
      </c>
    </row>
    <row r="1251" spans="1:8" ht="16.5" customHeight="1" x14ac:dyDescent="0.3">
      <c r="A1251" s="16">
        <v>9617</v>
      </c>
      <c r="B1251" s="15" t="s">
        <v>18</v>
      </c>
      <c r="C1251" s="14">
        <v>315.88317180000098</v>
      </c>
      <c r="D1251" s="14">
        <v>1554.7140400000001</v>
      </c>
      <c r="E1251" s="14">
        <v>516.96923217999995</v>
      </c>
      <c r="F1251" s="13">
        <v>2650.05386</v>
      </c>
      <c r="G1251" s="12">
        <f t="shared" si="40"/>
        <v>1095.3398199999999</v>
      </c>
      <c r="H1251" s="11">
        <f t="shared" si="41"/>
        <v>0.70452815876030805</v>
      </c>
    </row>
    <row r="1252" spans="1:8" ht="16.5" customHeight="1" x14ac:dyDescent="0.3">
      <c r="A1252" s="16">
        <v>9618</v>
      </c>
      <c r="B1252" s="15" t="s">
        <v>17</v>
      </c>
      <c r="C1252" s="14">
        <v>27.156029999999998</v>
      </c>
      <c r="D1252" s="14">
        <v>148.72514000000001</v>
      </c>
      <c r="E1252" s="14">
        <v>26.440424</v>
      </c>
      <c r="F1252" s="13">
        <v>180.31018</v>
      </c>
      <c r="G1252" s="12">
        <f t="shared" si="40"/>
        <v>31.585039999999992</v>
      </c>
      <c r="H1252" s="11">
        <f t="shared" si="41"/>
        <v>0.2123718962375829</v>
      </c>
    </row>
    <row r="1253" spans="1:8" ht="16.5" customHeight="1" x14ac:dyDescent="0.3">
      <c r="A1253" s="16">
        <v>9619</v>
      </c>
      <c r="B1253" s="15" t="s">
        <v>16</v>
      </c>
      <c r="C1253" s="14">
        <v>13715.8375920001</v>
      </c>
      <c r="D1253" s="14">
        <v>57905.549020000006</v>
      </c>
      <c r="E1253" s="14">
        <v>13050.234031800001</v>
      </c>
      <c r="F1253" s="13">
        <v>63102.338699999804</v>
      </c>
      <c r="G1253" s="12">
        <f t="shared" si="40"/>
        <v>5196.789679999798</v>
      </c>
      <c r="H1253" s="11">
        <f t="shared" si="41"/>
        <v>8.9745970255888222E-2</v>
      </c>
    </row>
    <row r="1254" spans="1:8" ht="25.5" customHeight="1" x14ac:dyDescent="0.3">
      <c r="A1254" s="16">
        <v>9620</v>
      </c>
      <c r="B1254" s="15" t="s">
        <v>1343</v>
      </c>
      <c r="C1254" s="14">
        <v>76.66680199999999</v>
      </c>
      <c r="D1254" s="14">
        <v>335.16755000000001</v>
      </c>
      <c r="E1254" s="14">
        <v>172.474233</v>
      </c>
      <c r="F1254" s="13">
        <v>777.35996999999998</v>
      </c>
      <c r="G1254" s="12">
        <f t="shared" si="40"/>
        <v>442.19241999999997</v>
      </c>
      <c r="H1254" s="11">
        <f t="shared" si="41"/>
        <v>1.3193175174625347</v>
      </c>
    </row>
    <row r="1255" spans="1:8" ht="25.5" customHeight="1" x14ac:dyDescent="0.3">
      <c r="A1255" s="16">
        <v>9701</v>
      </c>
      <c r="B1255" s="15" t="s">
        <v>15</v>
      </c>
      <c r="C1255" s="14">
        <v>6.9649000000000003E-2</v>
      </c>
      <c r="D1255" s="14">
        <v>15.844479999999999</v>
      </c>
      <c r="E1255" s="14">
        <v>0.12699079999999999</v>
      </c>
      <c r="F1255" s="13">
        <v>22.175650000000001</v>
      </c>
      <c r="G1255" s="12">
        <f t="shared" si="40"/>
        <v>6.331170000000002</v>
      </c>
      <c r="H1255" s="11">
        <f t="shared" si="41"/>
        <v>0.39958206264894791</v>
      </c>
    </row>
    <row r="1256" spans="1:8" ht="16.5" customHeight="1" x14ac:dyDescent="0.3">
      <c r="A1256" s="16">
        <v>9702</v>
      </c>
      <c r="B1256" s="15" t="s">
        <v>14</v>
      </c>
      <c r="C1256" s="14">
        <v>8.9999999999999998E-4</v>
      </c>
      <c r="D1256" s="14">
        <v>1.89191</v>
      </c>
      <c r="E1256" s="14">
        <v>0</v>
      </c>
      <c r="F1256" s="13">
        <v>0</v>
      </c>
      <c r="G1256" s="12">
        <f t="shared" si="40"/>
        <v>-1.89191</v>
      </c>
      <c r="H1256" s="11">
        <f t="shared" si="41"/>
        <v>-1</v>
      </c>
    </row>
    <row r="1257" spans="1:8" ht="16.5" customHeight="1" x14ac:dyDescent="0.3">
      <c r="A1257" s="16">
        <v>9703</v>
      </c>
      <c r="B1257" s="15" t="s">
        <v>13</v>
      </c>
      <c r="C1257" s="14">
        <v>7.077E-2</v>
      </c>
      <c r="D1257" s="14">
        <v>11.51276</v>
      </c>
      <c r="E1257" s="14">
        <v>0</v>
      </c>
      <c r="F1257" s="13">
        <v>0</v>
      </c>
      <c r="G1257" s="12">
        <f t="shared" si="40"/>
        <v>-11.51276</v>
      </c>
      <c r="H1257" s="11">
        <f t="shared" si="41"/>
        <v>-1</v>
      </c>
    </row>
    <row r="1258" spans="1:8" ht="25.5" customHeight="1" x14ac:dyDescent="0.3">
      <c r="A1258" s="16">
        <v>9704</v>
      </c>
      <c r="B1258" s="15" t="s">
        <v>12</v>
      </c>
      <c r="C1258" s="14">
        <v>0</v>
      </c>
      <c r="D1258" s="14">
        <v>0</v>
      </c>
      <c r="E1258" s="14">
        <v>0</v>
      </c>
      <c r="F1258" s="13">
        <v>0</v>
      </c>
      <c r="G1258" s="12">
        <f t="shared" si="40"/>
        <v>0</v>
      </c>
      <c r="H1258" s="11" t="str">
        <f t="shared" si="41"/>
        <v/>
      </c>
    </row>
    <row r="1259" spans="1:8" ht="16.5" customHeight="1" x14ac:dyDescent="0.3">
      <c r="A1259" s="16">
        <v>9705</v>
      </c>
      <c r="B1259" s="15" t="s">
        <v>11</v>
      </c>
      <c r="C1259" s="14">
        <v>7.6425425000000005E-2</v>
      </c>
      <c r="D1259" s="14">
        <v>44.309890000000003</v>
      </c>
      <c r="E1259" s="14">
        <v>0.16869999999999999</v>
      </c>
      <c r="F1259" s="13">
        <v>4.0873699999999999</v>
      </c>
      <c r="G1259" s="12">
        <f t="shared" si="40"/>
        <v>-40.222520000000003</v>
      </c>
      <c r="H1259" s="11">
        <f t="shared" si="41"/>
        <v>-0.9077549052818682</v>
      </c>
    </row>
    <row r="1260" spans="1:8" ht="16.5" customHeight="1" x14ac:dyDescent="0.3">
      <c r="A1260" s="16">
        <v>9706</v>
      </c>
      <c r="B1260" s="15" t="s">
        <v>10</v>
      </c>
      <c r="C1260" s="14">
        <v>0</v>
      </c>
      <c r="D1260" s="14">
        <v>0</v>
      </c>
      <c r="E1260" s="14">
        <v>0</v>
      </c>
      <c r="F1260" s="13">
        <v>0</v>
      </c>
      <c r="G1260" s="12">
        <f t="shared" si="40"/>
        <v>0</v>
      </c>
      <c r="H1260" s="11" t="str">
        <f t="shared" si="41"/>
        <v/>
      </c>
    </row>
    <row r="1261" spans="1:8" ht="25.5" customHeight="1" x14ac:dyDescent="0.3">
      <c r="A1261" s="16">
        <v>9901</v>
      </c>
      <c r="B1261" s="15" t="s">
        <v>9</v>
      </c>
      <c r="C1261" s="14">
        <v>0</v>
      </c>
      <c r="D1261" s="14">
        <v>0</v>
      </c>
      <c r="E1261" s="14">
        <v>0</v>
      </c>
      <c r="F1261" s="13">
        <v>0</v>
      </c>
      <c r="G1261" s="12">
        <f t="shared" si="40"/>
        <v>0</v>
      </c>
      <c r="H1261" s="11" t="str">
        <f t="shared" si="41"/>
        <v/>
      </c>
    </row>
    <row r="1262" spans="1:8" ht="16.5" customHeight="1" x14ac:dyDescent="0.3">
      <c r="A1262" s="16">
        <v>9902</v>
      </c>
      <c r="B1262" s="15" t="s">
        <v>8</v>
      </c>
      <c r="C1262" s="14">
        <v>0</v>
      </c>
      <c r="D1262" s="14">
        <v>0</v>
      </c>
      <c r="E1262" s="14">
        <v>0</v>
      </c>
      <c r="F1262" s="13">
        <v>0</v>
      </c>
      <c r="G1262" s="12">
        <f t="shared" si="40"/>
        <v>0</v>
      </c>
      <c r="H1262" s="11" t="str">
        <f t="shared" si="41"/>
        <v/>
      </c>
    </row>
    <row r="1263" spans="1:8" ht="25.5" x14ac:dyDescent="0.3">
      <c r="A1263" s="16">
        <v>9903</v>
      </c>
      <c r="B1263" s="15" t="s">
        <v>7</v>
      </c>
      <c r="C1263" s="14">
        <v>0</v>
      </c>
      <c r="D1263" s="14">
        <v>0</v>
      </c>
      <c r="E1263" s="14">
        <v>0</v>
      </c>
      <c r="F1263" s="13">
        <v>0</v>
      </c>
      <c r="G1263" s="12">
        <f t="shared" si="40"/>
        <v>0</v>
      </c>
      <c r="H1263" s="11" t="str">
        <f t="shared" si="41"/>
        <v/>
      </c>
    </row>
    <row r="1264" spans="1:8" ht="63.75" x14ac:dyDescent="0.3">
      <c r="A1264" s="16">
        <v>9904</v>
      </c>
      <c r="B1264" s="15" t="s">
        <v>6</v>
      </c>
      <c r="C1264" s="14">
        <v>0</v>
      </c>
      <c r="D1264" s="14">
        <v>0</v>
      </c>
      <c r="E1264" s="14">
        <v>0</v>
      </c>
      <c r="F1264" s="13">
        <v>0</v>
      </c>
      <c r="G1264" s="12">
        <f t="shared" si="40"/>
        <v>0</v>
      </c>
      <c r="H1264" s="11" t="str">
        <f t="shared" si="41"/>
        <v/>
      </c>
    </row>
    <row r="1265" spans="1:8" x14ac:dyDescent="0.3">
      <c r="A1265" s="16">
        <v>9999</v>
      </c>
      <c r="B1265" s="15" t="s">
        <v>3</v>
      </c>
      <c r="C1265" s="14">
        <v>973.03470100000004</v>
      </c>
      <c r="D1265" s="14">
        <v>22423.273649999999</v>
      </c>
      <c r="E1265" s="14">
        <v>4393.4675322000003</v>
      </c>
      <c r="F1265" s="13">
        <v>77801.705459999997</v>
      </c>
      <c r="G1265" s="12">
        <f t="shared" si="40"/>
        <v>55378.431809999995</v>
      </c>
      <c r="H1265" s="11">
        <f t="shared" si="41"/>
        <v>2.4696854114341149</v>
      </c>
    </row>
    <row r="1266" spans="1:8" x14ac:dyDescent="0.3">
      <c r="A1266" s="4"/>
      <c r="B1266" s="10" t="s">
        <v>4</v>
      </c>
      <c r="C1266" s="4">
        <f>SUM(C6:C1265)</f>
        <v>12283362.858793965</v>
      </c>
      <c r="D1266" s="4">
        <f>SUM(D6:D1265)</f>
        <v>15522135.816759991</v>
      </c>
      <c r="E1266" s="4">
        <f>SUM(E6:E1265)</f>
        <v>10080784.685408568</v>
      </c>
      <c r="F1266" s="4">
        <f>SUM(F6:F1265)</f>
        <v>20298399.417020008</v>
      </c>
      <c r="G1266" s="9">
        <f t="shared" ref="G1266" si="42">F1266-D1266</f>
        <v>4776263.6002600174</v>
      </c>
      <c r="H1266" s="8">
        <f>G1266/D1266</f>
        <v>0.30770659763863539</v>
      </c>
    </row>
  </sheetData>
  <mergeCells count="6">
    <mergeCell ref="A1:H1"/>
    <mergeCell ref="A3:A5"/>
    <mergeCell ref="B3:B5"/>
    <mergeCell ref="C3:D4"/>
    <mergeCell ref="E3:F4"/>
    <mergeCell ref="G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знаки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2023-06-07T11:03:16Z</dcterms:modified>
</cp:coreProperties>
</file>