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ABOTA\ЗОВНІШНЯ ТОРГІВЛЯ\Оподаткований імпорт\2023 Планові\09\"/>
    </mc:Choice>
  </mc:AlternateContent>
  <bookViews>
    <workbookView xWindow="0" yWindow="0" windowWidth="15360" windowHeight="8685"/>
  </bookViews>
  <sheets>
    <sheet name="4 знаки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64" i="3" l="1"/>
  <c r="H1263" i="3"/>
  <c r="H1262" i="3"/>
  <c r="H1261" i="3"/>
  <c r="H1260" i="3"/>
  <c r="H1258" i="3"/>
  <c r="H1228" i="3"/>
  <c r="H1227" i="3"/>
  <c r="H1220" i="3"/>
  <c r="H1219" i="3"/>
  <c r="H1218" i="3"/>
  <c r="H1217" i="3"/>
  <c r="H1215" i="3"/>
  <c r="H1214" i="3"/>
  <c r="H1208" i="3"/>
  <c r="H1207" i="3"/>
  <c r="H1166" i="3"/>
  <c r="H1157" i="3"/>
  <c r="H1154" i="3"/>
  <c r="H1151" i="3"/>
  <c r="H1149" i="3"/>
  <c r="H1148" i="3"/>
  <c r="H1136" i="3"/>
  <c r="H1122" i="3"/>
  <c r="H1117" i="3"/>
  <c r="H1092" i="3"/>
  <c r="H1088" i="3"/>
  <c r="H1066" i="3"/>
  <c r="H1050" i="3"/>
  <c r="H949" i="3"/>
  <c r="H941" i="3"/>
  <c r="H940" i="3"/>
  <c r="H939" i="3"/>
  <c r="H937" i="3"/>
  <c r="H934" i="3"/>
  <c r="H927" i="3"/>
  <c r="H925" i="3"/>
  <c r="H901" i="3"/>
  <c r="H899" i="3"/>
  <c r="H896" i="3"/>
  <c r="H895" i="3"/>
  <c r="H893" i="3"/>
  <c r="H881" i="3"/>
  <c r="H880" i="3"/>
  <c r="H827" i="3"/>
  <c r="H817" i="3"/>
  <c r="H815" i="3"/>
  <c r="H798" i="3"/>
  <c r="H780" i="3"/>
  <c r="H746" i="3"/>
  <c r="H674" i="3"/>
  <c r="H642" i="3"/>
  <c r="H620" i="3"/>
  <c r="H619" i="3"/>
  <c r="H601" i="3"/>
  <c r="H586" i="3"/>
  <c r="H585" i="3"/>
  <c r="H577" i="3"/>
  <c r="H565" i="3"/>
  <c r="H539" i="3"/>
  <c r="H513" i="3"/>
  <c r="H512" i="3"/>
  <c r="H510" i="3"/>
  <c r="H503" i="3"/>
  <c r="H501" i="3"/>
  <c r="H498" i="3"/>
  <c r="H497" i="3"/>
  <c r="H452" i="3"/>
  <c r="H428" i="3"/>
  <c r="H424" i="3"/>
  <c r="H422" i="3"/>
  <c r="H321" i="3"/>
  <c r="H318" i="3"/>
  <c r="H259" i="3"/>
  <c r="H251" i="3"/>
  <c r="H249" i="3"/>
  <c r="H245" i="3"/>
  <c r="H237" i="3"/>
  <c r="H196" i="3"/>
  <c r="H147" i="3"/>
  <c r="H129" i="3"/>
  <c r="H111" i="3"/>
  <c r="G95" i="3"/>
  <c r="G65" i="3"/>
  <c r="G63" i="3"/>
  <c r="G55" i="3"/>
  <c r="H41" i="3"/>
  <c r="H30" i="3"/>
  <c r="H16" i="3"/>
  <c r="G97" i="3" l="1"/>
  <c r="G257" i="3"/>
  <c r="G259" i="3"/>
  <c r="G261" i="3"/>
  <c r="H261" i="3" s="1"/>
  <c r="G263" i="3"/>
  <c r="G281" i="3"/>
  <c r="G283" i="3"/>
  <c r="H283" i="3" s="1"/>
  <c r="G285" i="3"/>
  <c r="H285" i="3" s="1"/>
  <c r="G287" i="3"/>
  <c r="G288" i="3"/>
  <c r="G353" i="3"/>
  <c r="G354" i="3"/>
  <c r="H354" i="3" s="1"/>
  <c r="G355" i="3"/>
  <c r="G357" i="3"/>
  <c r="G359" i="3"/>
  <c r="H359" i="3" s="1"/>
  <c r="G360" i="3"/>
  <c r="H360" i="3" s="1"/>
  <c r="G377" i="3"/>
  <c r="G378" i="3"/>
  <c r="G379" i="3"/>
  <c r="H379" i="3" s="1"/>
  <c r="G381" i="3"/>
  <c r="H381" i="3" s="1"/>
  <c r="G383" i="3"/>
  <c r="G384" i="3"/>
  <c r="H384" i="3" s="1"/>
  <c r="G385" i="3"/>
  <c r="G386" i="3"/>
  <c r="H386" i="3" s="1"/>
  <c r="G387" i="3"/>
  <c r="G389" i="3"/>
  <c r="G391" i="3"/>
  <c r="H391" i="3" s="1"/>
  <c r="G392" i="3"/>
  <c r="H392" i="3" s="1"/>
  <c r="G409" i="3"/>
  <c r="G410" i="3"/>
  <c r="G411" i="3"/>
  <c r="H411" i="3" s="1"/>
  <c r="G413" i="3"/>
  <c r="H413" i="3" s="1"/>
  <c r="G415" i="3"/>
  <c r="G416" i="3"/>
  <c r="H416" i="3" s="1"/>
  <c r="G417" i="3"/>
  <c r="H417" i="3" s="1"/>
  <c r="G418" i="3"/>
  <c r="H418" i="3" s="1"/>
  <c r="G419" i="3"/>
  <c r="G421" i="3"/>
  <c r="G423" i="3"/>
  <c r="H423" i="3" s="1"/>
  <c r="G424" i="3"/>
  <c r="G437" i="3"/>
  <c r="G439" i="3"/>
  <c r="G440" i="3"/>
  <c r="H440" i="3" s="1"/>
  <c r="G441" i="3"/>
  <c r="H441" i="3" s="1"/>
  <c r="G443" i="3"/>
  <c r="G444" i="3"/>
  <c r="H444" i="3" s="1"/>
  <c r="G449" i="3"/>
  <c r="H449" i="3" s="1"/>
  <c r="G451" i="3"/>
  <c r="H451" i="3" s="1"/>
  <c r="G452" i="3"/>
  <c r="G665" i="3"/>
  <c r="G838" i="3"/>
  <c r="H838" i="3" s="1"/>
  <c r="G839" i="3"/>
  <c r="H839" i="3" s="1"/>
  <c r="G840" i="3"/>
  <c r="G845" i="3"/>
  <c r="G846" i="3"/>
  <c r="G847" i="3"/>
  <c r="H847" i="3" s="1"/>
  <c r="G848" i="3"/>
  <c r="G850" i="3"/>
  <c r="G853" i="3"/>
  <c r="H853" i="3" s="1"/>
  <c r="G854" i="3"/>
  <c r="H854" i="3" s="1"/>
  <c r="G871" i="3"/>
  <c r="G872" i="3"/>
  <c r="H872" i="3" s="1"/>
  <c r="G877" i="3"/>
  <c r="H877" i="3" s="1"/>
  <c r="G878" i="3"/>
  <c r="H878" i="3" s="1"/>
  <c r="G879" i="3"/>
  <c r="G880" i="3"/>
  <c r="G885" i="3"/>
  <c r="G886" i="3"/>
  <c r="H886" i="3" s="1"/>
  <c r="G902" i="3"/>
  <c r="G99" i="3"/>
  <c r="H99" i="3" s="1"/>
  <c r="G103" i="3"/>
  <c r="H103" i="3" s="1"/>
  <c r="G105" i="3"/>
  <c r="H105" i="3" s="1"/>
  <c r="G107" i="3"/>
  <c r="G109" i="3"/>
  <c r="H109" i="3" s="1"/>
  <c r="G113" i="3"/>
  <c r="H113" i="3" s="1"/>
  <c r="G129" i="3"/>
  <c r="G131" i="3"/>
  <c r="G135" i="3"/>
  <c r="H135" i="3" s="1"/>
  <c r="G137" i="3"/>
  <c r="G139" i="3"/>
  <c r="H139" i="3" s="1"/>
  <c r="G141" i="3"/>
  <c r="G145" i="3"/>
  <c r="H145" i="3" s="1"/>
  <c r="G161" i="3"/>
  <c r="H161" i="3" s="1"/>
  <c r="G561" i="3"/>
  <c r="H561" i="3" s="1"/>
  <c r="G569" i="3"/>
  <c r="G597" i="3"/>
  <c r="G609" i="3"/>
  <c r="H609" i="3" s="1"/>
  <c r="G613" i="3"/>
  <c r="H613" i="3" s="1"/>
  <c r="G617" i="3"/>
  <c r="G192" i="3"/>
  <c r="H192" i="3" s="1"/>
  <c r="G202" i="3"/>
  <c r="H202" i="3" s="1"/>
  <c r="G204" i="3"/>
  <c r="G206" i="3"/>
  <c r="G210" i="3"/>
  <c r="H210" i="3" s="1"/>
  <c r="G212" i="3"/>
  <c r="H212" i="3" s="1"/>
  <c r="G214" i="3"/>
  <c r="H214" i="3" s="1"/>
  <c r="G216" i="3"/>
  <c r="G234" i="3"/>
  <c r="G236" i="3"/>
  <c r="H236" i="3" s="1"/>
  <c r="G238" i="3"/>
  <c r="G242" i="3"/>
  <c r="G244" i="3"/>
  <c r="G246" i="3"/>
  <c r="H246" i="3" s="1"/>
  <c r="G248" i="3"/>
  <c r="H248" i="3" s="1"/>
  <c r="G453" i="3"/>
  <c r="G455" i="3"/>
  <c r="H455" i="3" s="1"/>
  <c r="G456" i="3"/>
  <c r="G618" i="3"/>
  <c r="H618" i="3" s="1"/>
  <c r="G619" i="3"/>
  <c r="G621" i="3"/>
  <c r="G629" i="3"/>
  <c r="G631" i="3"/>
  <c r="H631" i="3" s="1"/>
  <c r="G633" i="3"/>
  <c r="G704" i="3"/>
  <c r="H704" i="3" s="1"/>
  <c r="G816" i="3"/>
  <c r="G818" i="3"/>
  <c r="H818" i="3" s="1"/>
  <c r="G832" i="3"/>
  <c r="G834" i="3"/>
  <c r="H834" i="3" s="1"/>
  <c r="G836" i="3"/>
  <c r="H836" i="3" s="1"/>
  <c r="G837" i="3"/>
  <c r="H837" i="3" s="1"/>
  <c r="G7" i="3"/>
  <c r="G9" i="3"/>
  <c r="H9" i="3" s="1"/>
  <c r="G11" i="3"/>
  <c r="H11" i="3" s="1"/>
  <c r="G13" i="3"/>
  <c r="H13" i="3" s="1"/>
  <c r="G17" i="3"/>
  <c r="G33" i="3"/>
  <c r="H33" i="3" s="1"/>
  <c r="H443" i="3"/>
  <c r="G922" i="3"/>
  <c r="H922" i="3" s="1"/>
  <c r="G926" i="3"/>
  <c r="G930" i="3"/>
  <c r="G1243" i="3"/>
  <c r="H1243" i="3" s="1"/>
  <c r="G1245" i="3"/>
  <c r="H1245" i="3" s="1"/>
  <c r="G35" i="3"/>
  <c r="G39" i="3"/>
  <c r="H39" i="3" s="1"/>
  <c r="G41" i="3"/>
  <c r="G43" i="3"/>
  <c r="H43" i="3" s="1"/>
  <c r="G45" i="3"/>
  <c r="G49" i="3"/>
  <c r="H49" i="3" s="1"/>
  <c r="G119" i="3"/>
  <c r="H119" i="3" s="1"/>
  <c r="G163" i="3"/>
  <c r="H163" i="3" s="1"/>
  <c r="G167" i="3"/>
  <c r="G169" i="3"/>
  <c r="G171" i="3"/>
  <c r="H171" i="3" s="1"/>
  <c r="G177" i="3"/>
  <c r="H177" i="3" s="1"/>
  <c r="G179" i="3"/>
  <c r="G180" i="3"/>
  <c r="H180" i="3" s="1"/>
  <c r="H288" i="3"/>
  <c r="G306" i="3"/>
  <c r="H306" i="3" s="1"/>
  <c r="G308" i="3"/>
  <c r="G310" i="3"/>
  <c r="H310" i="3" s="1"/>
  <c r="G312" i="3"/>
  <c r="G330" i="3"/>
  <c r="H330" i="3" s="1"/>
  <c r="G332" i="3"/>
  <c r="G334" i="3"/>
  <c r="H334" i="3" s="1"/>
  <c r="G23" i="3"/>
  <c r="H23" i="3" s="1"/>
  <c r="G31" i="3"/>
  <c r="H31" i="3" s="1"/>
  <c r="G67" i="3"/>
  <c r="G71" i="3"/>
  <c r="H71" i="3" s="1"/>
  <c r="G73" i="3"/>
  <c r="H73" i="3" s="1"/>
  <c r="G75" i="3"/>
  <c r="H75" i="3" s="1"/>
  <c r="G77" i="3"/>
  <c r="G81" i="3"/>
  <c r="H81" i="3" s="1"/>
  <c r="G87" i="3"/>
  <c r="H87" i="3" s="1"/>
  <c r="G151" i="3"/>
  <c r="H151" i="3" s="1"/>
  <c r="G159" i="3"/>
  <c r="G249" i="3"/>
  <c r="G251" i="3"/>
  <c r="G253" i="3"/>
  <c r="H253" i="3" s="1"/>
  <c r="G255" i="3"/>
  <c r="G476" i="3"/>
  <c r="G515" i="3"/>
  <c r="G517" i="3"/>
  <c r="H517" i="3" s="1"/>
  <c r="G519" i="3"/>
  <c r="H519" i="3" s="1"/>
  <c r="G520" i="3"/>
  <c r="H520" i="3" s="1"/>
  <c r="G539" i="3"/>
  <c r="G541" i="3"/>
  <c r="H541" i="3" s="1"/>
  <c r="G542" i="3"/>
  <c r="H542" i="3" s="1"/>
  <c r="G543" i="3"/>
  <c r="G545" i="3"/>
  <c r="H545" i="3" s="1"/>
  <c r="G551" i="3"/>
  <c r="H551" i="3" s="1"/>
  <c r="G553" i="3"/>
  <c r="H553" i="3" s="1"/>
  <c r="G649" i="3"/>
  <c r="G657" i="3"/>
  <c r="H657" i="3" s="1"/>
  <c r="G661" i="3"/>
  <c r="H661" i="3" s="1"/>
  <c r="G675" i="3"/>
  <c r="H675" i="3" s="1"/>
  <c r="G676" i="3"/>
  <c r="H676" i="3" s="1"/>
  <c r="G819" i="3"/>
  <c r="H819" i="3" s="1"/>
  <c r="G823" i="3"/>
  <c r="H823" i="3" s="1"/>
  <c r="G858" i="3"/>
  <c r="H858" i="3" s="1"/>
  <c r="G862" i="3"/>
  <c r="G868" i="3"/>
  <c r="H868" i="3" s="1"/>
  <c r="G870" i="3"/>
  <c r="H870" i="3" s="1"/>
  <c r="G903" i="3"/>
  <c r="H903" i="3" s="1"/>
  <c r="G904" i="3"/>
  <c r="G909" i="3"/>
  <c r="H909" i="3" s="1"/>
  <c r="G910" i="3"/>
  <c r="H910" i="3" s="1"/>
  <c r="G911" i="3"/>
  <c r="H911" i="3" s="1"/>
  <c r="G912" i="3"/>
  <c r="G914" i="3"/>
  <c r="H914" i="3" s="1"/>
  <c r="G917" i="3"/>
  <c r="H917" i="3" s="1"/>
  <c r="G918" i="3"/>
  <c r="H918" i="3" s="1"/>
  <c r="G935" i="3"/>
  <c r="H935" i="3" s="1"/>
  <c r="G936" i="3"/>
  <c r="H936" i="3" s="1"/>
  <c r="G939" i="3"/>
  <c r="G951" i="3"/>
  <c r="H951" i="3" s="1"/>
  <c r="G514" i="3"/>
  <c r="H514" i="3" s="1"/>
  <c r="G577" i="3"/>
  <c r="G578" i="3"/>
  <c r="H578" i="3" s="1"/>
  <c r="G579" i="3"/>
  <c r="G581" i="3"/>
  <c r="G582" i="3"/>
  <c r="H582" i="3" s="1"/>
  <c r="G583" i="3"/>
  <c r="H583" i="3" s="1"/>
  <c r="G585" i="3"/>
  <c r="G590" i="3"/>
  <c r="H590" i="3" s="1"/>
  <c r="G591" i="3"/>
  <c r="G593" i="3"/>
  <c r="H593" i="3" s="1"/>
  <c r="G673" i="3"/>
  <c r="G825" i="3"/>
  <c r="G826" i="3"/>
  <c r="H826" i="3" s="1"/>
  <c r="G827" i="3"/>
  <c r="G829" i="3"/>
  <c r="H829" i="3" s="1"/>
  <c r="G830" i="3"/>
  <c r="H830" i="3" s="1"/>
  <c r="G890" i="3"/>
  <c r="G894" i="3"/>
  <c r="H894" i="3" s="1"/>
  <c r="G900" i="3"/>
  <c r="H900" i="3" s="1"/>
  <c r="G952" i="3"/>
  <c r="H952" i="3" s="1"/>
  <c r="G955" i="3"/>
  <c r="H955" i="3" s="1"/>
  <c r="G956" i="3"/>
  <c r="H956" i="3" s="1"/>
  <c r="G959" i="3"/>
  <c r="H959" i="3" s="1"/>
  <c r="G960" i="3"/>
  <c r="H960" i="3" s="1"/>
  <c r="G963" i="3"/>
  <c r="H963" i="3" s="1"/>
  <c r="G964" i="3"/>
  <c r="H964" i="3" s="1"/>
  <c r="G967" i="3"/>
  <c r="H967" i="3" s="1"/>
  <c r="G968" i="3"/>
  <c r="H968" i="3" s="1"/>
  <c r="G971" i="3"/>
  <c r="H971" i="3" s="1"/>
  <c r="G972" i="3"/>
  <c r="H972" i="3" s="1"/>
  <c r="G975" i="3"/>
  <c r="H975" i="3" s="1"/>
  <c r="G976" i="3"/>
  <c r="H976" i="3" s="1"/>
  <c r="G979" i="3"/>
  <c r="H979" i="3" s="1"/>
  <c r="G980" i="3"/>
  <c r="H980" i="3" s="1"/>
  <c r="G983" i="3"/>
  <c r="H983" i="3" s="1"/>
  <c r="G984" i="3"/>
  <c r="H984" i="3" s="1"/>
  <c r="G987" i="3"/>
  <c r="H987" i="3" s="1"/>
  <c r="G988" i="3"/>
  <c r="H988" i="3" s="1"/>
  <c r="G991" i="3"/>
  <c r="H991" i="3" s="1"/>
  <c r="G992" i="3"/>
  <c r="H992" i="3" s="1"/>
  <c r="G995" i="3"/>
  <c r="H995" i="3" s="1"/>
  <c r="G996" i="3"/>
  <c r="H996" i="3" s="1"/>
  <c r="G999" i="3"/>
  <c r="H999" i="3" s="1"/>
  <c r="G1000" i="3"/>
  <c r="H1000" i="3" s="1"/>
  <c r="G1003" i="3"/>
  <c r="H1003" i="3" s="1"/>
  <c r="G1004" i="3"/>
  <c r="H1004" i="3" s="1"/>
  <c r="G1007" i="3"/>
  <c r="H1007" i="3" s="1"/>
  <c r="G1008" i="3"/>
  <c r="H1008" i="3" s="1"/>
  <c r="G1011" i="3"/>
  <c r="H1011" i="3" s="1"/>
  <c r="G1012" i="3"/>
  <c r="H1012" i="3" s="1"/>
  <c r="G1015" i="3"/>
  <c r="H1015" i="3" s="1"/>
  <c r="G1016" i="3"/>
  <c r="H1016" i="3" s="1"/>
  <c r="G1019" i="3"/>
  <c r="H1019" i="3" s="1"/>
  <c r="G1020" i="3"/>
  <c r="H1020" i="3" s="1"/>
  <c r="G1023" i="3"/>
  <c r="H1023" i="3" s="1"/>
  <c r="G1024" i="3"/>
  <c r="H1024" i="3" s="1"/>
  <c r="G1027" i="3"/>
  <c r="H1027" i="3" s="1"/>
  <c r="G1028" i="3"/>
  <c r="H1028" i="3" s="1"/>
  <c r="G1031" i="3"/>
  <c r="H1031" i="3" s="1"/>
  <c r="G1032" i="3"/>
  <c r="H1032" i="3" s="1"/>
  <c r="G1035" i="3"/>
  <c r="H1035" i="3" s="1"/>
  <c r="G1036" i="3"/>
  <c r="H1036" i="3" s="1"/>
  <c r="G1039" i="3"/>
  <c r="H1039" i="3" s="1"/>
  <c r="G1040" i="3"/>
  <c r="H1040" i="3" s="1"/>
  <c r="G1043" i="3"/>
  <c r="H1043" i="3" s="1"/>
  <c r="G1044" i="3"/>
  <c r="H1044" i="3" s="1"/>
  <c r="G1047" i="3"/>
  <c r="H1047" i="3" s="1"/>
  <c r="G1048" i="3"/>
  <c r="H1048" i="3" s="1"/>
  <c r="G1052" i="3"/>
  <c r="G1053" i="3"/>
  <c r="H1053" i="3" s="1"/>
  <c r="G1054" i="3"/>
  <c r="H1054" i="3" s="1"/>
  <c r="G1055" i="3"/>
  <c r="H1055" i="3" s="1"/>
  <c r="G1056" i="3"/>
  <c r="H1056" i="3" s="1"/>
  <c r="G1058" i="3"/>
  <c r="H1058" i="3" s="1"/>
  <c r="G1060" i="3"/>
  <c r="H1060" i="3" s="1"/>
  <c r="G1061" i="3"/>
  <c r="H1061" i="3" s="1"/>
  <c r="G1062" i="3"/>
  <c r="G1063" i="3"/>
  <c r="H1063" i="3" s="1"/>
  <c r="G1064" i="3"/>
  <c r="H1064" i="3" s="1"/>
  <c r="G1066" i="3"/>
  <c r="G1235" i="3"/>
  <c r="H1235" i="3" s="1"/>
  <c r="G19" i="3"/>
  <c r="H19" i="3" s="1"/>
  <c r="G51" i="3"/>
  <c r="H51" i="3" s="1"/>
  <c r="G83" i="3"/>
  <c r="G115" i="3"/>
  <c r="H115" i="3" s="1"/>
  <c r="G147" i="3"/>
  <c r="G181" i="3"/>
  <c r="H181" i="3" s="1"/>
  <c r="G183" i="3"/>
  <c r="G184" i="3"/>
  <c r="H184" i="3" s="1"/>
  <c r="G289" i="3"/>
  <c r="H289" i="3" s="1"/>
  <c r="G291" i="3"/>
  <c r="H291" i="3" s="1"/>
  <c r="G293" i="3"/>
  <c r="G295" i="3"/>
  <c r="G296" i="3"/>
  <c r="H296" i="3" s="1"/>
  <c r="G465" i="3"/>
  <c r="G467" i="3"/>
  <c r="H467" i="3" s="1"/>
  <c r="G468" i="3"/>
  <c r="H468" i="3" s="1"/>
  <c r="G469" i="3"/>
  <c r="H469" i="3" s="1"/>
  <c r="G471" i="3"/>
  <c r="G538" i="3"/>
  <c r="H538" i="3" s="1"/>
  <c r="G554" i="3"/>
  <c r="H554" i="3" s="1"/>
  <c r="G555" i="3"/>
  <c r="H555" i="3" s="1"/>
  <c r="G557" i="3"/>
  <c r="G594" i="3"/>
  <c r="H594" i="3" s="1"/>
  <c r="G625" i="3"/>
  <c r="H625" i="3" s="1"/>
  <c r="G643" i="3"/>
  <c r="H643" i="3" s="1"/>
  <c r="G645" i="3"/>
  <c r="G15" i="3"/>
  <c r="G25" i="3"/>
  <c r="H25" i="3" s="1"/>
  <c r="G27" i="3"/>
  <c r="H27" i="3" s="1"/>
  <c r="G47" i="3"/>
  <c r="H47" i="3" s="1"/>
  <c r="G57" i="3"/>
  <c r="G59" i="3"/>
  <c r="H59" i="3" s="1"/>
  <c r="G61" i="3"/>
  <c r="H61" i="3" s="1"/>
  <c r="G79" i="3"/>
  <c r="G89" i="3"/>
  <c r="H89" i="3" s="1"/>
  <c r="G91" i="3"/>
  <c r="H91" i="3" s="1"/>
  <c r="G121" i="3"/>
  <c r="H121" i="3" s="1"/>
  <c r="G123" i="3"/>
  <c r="G125" i="3"/>
  <c r="H125" i="3" s="1"/>
  <c r="G143" i="3"/>
  <c r="H143" i="3" s="1"/>
  <c r="G153" i="3"/>
  <c r="H153" i="3" s="1"/>
  <c r="G155" i="3"/>
  <c r="G157" i="3"/>
  <c r="G176" i="3"/>
  <c r="H176" i="3" s="1"/>
  <c r="G193" i="3"/>
  <c r="H193" i="3" s="1"/>
  <c r="G195" i="3"/>
  <c r="G196" i="3"/>
  <c r="G197" i="3"/>
  <c r="H197" i="3" s="1"/>
  <c r="G199" i="3"/>
  <c r="H199" i="3" s="1"/>
  <c r="G217" i="3"/>
  <c r="G219" i="3"/>
  <c r="G221" i="3"/>
  <c r="H221" i="3" s="1"/>
  <c r="G223" i="3"/>
  <c r="H223" i="3" s="1"/>
  <c r="G225" i="3"/>
  <c r="G227" i="3"/>
  <c r="G229" i="3"/>
  <c r="H229" i="3" s="1"/>
  <c r="G231" i="3"/>
  <c r="H231" i="3" s="1"/>
  <c r="G278" i="3"/>
  <c r="G280" i="3"/>
  <c r="H280" i="3" s="1"/>
  <c r="H312" i="3"/>
  <c r="G313" i="3"/>
  <c r="H313" i="3" s="1"/>
  <c r="G314" i="3"/>
  <c r="G315" i="3"/>
  <c r="H315" i="3" s="1"/>
  <c r="G317" i="3"/>
  <c r="H317" i="3" s="1"/>
  <c r="G319" i="3"/>
  <c r="H319" i="3" s="1"/>
  <c r="G321" i="3"/>
  <c r="G323" i="3"/>
  <c r="H323" i="3" s="1"/>
  <c r="G325" i="3"/>
  <c r="H325" i="3" s="1"/>
  <c r="G327" i="3"/>
  <c r="H327" i="3" s="1"/>
  <c r="G345" i="3"/>
  <c r="G346" i="3"/>
  <c r="H346" i="3" s="1"/>
  <c r="G347" i="3"/>
  <c r="H347" i="3" s="1"/>
  <c r="G349" i="3"/>
  <c r="H349" i="3" s="1"/>
  <c r="G351" i="3"/>
  <c r="G352" i="3"/>
  <c r="H352" i="3" s="1"/>
  <c r="H456" i="3"/>
  <c r="G464" i="3"/>
  <c r="H464" i="3" s="1"/>
  <c r="H476" i="3"/>
  <c r="G477" i="3"/>
  <c r="H477" i="3" s="1"/>
  <c r="G479" i="3"/>
  <c r="H479" i="3" s="1"/>
  <c r="G481" i="3"/>
  <c r="H481" i="3" s="1"/>
  <c r="G483" i="3"/>
  <c r="G484" i="3"/>
  <c r="H484" i="3" s="1"/>
  <c r="G493" i="3"/>
  <c r="H493" i="3" s="1"/>
  <c r="G495" i="3"/>
  <c r="H495" i="3" s="1"/>
  <c r="G496" i="3"/>
  <c r="H496" i="3" s="1"/>
  <c r="G497" i="3"/>
  <c r="G505" i="3"/>
  <c r="H505" i="3" s="1"/>
  <c r="G507" i="3"/>
  <c r="H507" i="3" s="1"/>
  <c r="G508" i="3"/>
  <c r="H508" i="3" s="1"/>
  <c r="G509" i="3"/>
  <c r="G548" i="3"/>
  <c r="H548" i="3" s="1"/>
  <c r="G562" i="3"/>
  <c r="H562" i="3" s="1"/>
  <c r="G563" i="3"/>
  <c r="G565" i="3"/>
  <c r="G566" i="3"/>
  <c r="H566" i="3" s="1"/>
  <c r="G567" i="3"/>
  <c r="H567" i="3" s="1"/>
  <c r="G589" i="3"/>
  <c r="G601" i="3"/>
  <c r="G603" i="3"/>
  <c r="H603" i="3" s="1"/>
  <c r="G605" i="3"/>
  <c r="H605" i="3" s="1"/>
  <c r="G614" i="3"/>
  <c r="H614" i="3" s="1"/>
  <c r="G615" i="3"/>
  <c r="H615" i="3" s="1"/>
  <c r="G637" i="3"/>
  <c r="H637" i="3" s="1"/>
  <c r="G651" i="3"/>
  <c r="H651" i="3" s="1"/>
  <c r="G653" i="3"/>
  <c r="G662" i="3"/>
  <c r="H662" i="3" s="1"/>
  <c r="G663" i="3"/>
  <c r="H663" i="3" s="1"/>
  <c r="G666" i="3"/>
  <c r="H666" i="3" s="1"/>
  <c r="G667" i="3"/>
  <c r="G669" i="3"/>
  <c r="G822" i="3"/>
  <c r="H822" i="3" s="1"/>
  <c r="G831" i="3"/>
  <c r="H831" i="3" s="1"/>
  <c r="G855" i="3"/>
  <c r="G856" i="3"/>
  <c r="G861" i="3"/>
  <c r="H861" i="3" s="1"/>
  <c r="G874" i="3"/>
  <c r="H874" i="3" s="1"/>
  <c r="G887" i="3"/>
  <c r="G888" i="3"/>
  <c r="H888" i="3" s="1"/>
  <c r="G893" i="3"/>
  <c r="G906" i="3"/>
  <c r="H906" i="3" s="1"/>
  <c r="G919" i="3"/>
  <c r="G920" i="3"/>
  <c r="H920" i="3" s="1"/>
  <c r="G925" i="3"/>
  <c r="G1237" i="3"/>
  <c r="H1237" i="3" s="1"/>
  <c r="G1239" i="3"/>
  <c r="G1244" i="3"/>
  <c r="H1244" i="3" s="1"/>
  <c r="G677" i="3"/>
  <c r="H677" i="3" s="1"/>
  <c r="G679" i="3"/>
  <c r="H679" i="3" s="1"/>
  <c r="G681" i="3"/>
  <c r="G682" i="3"/>
  <c r="H682" i="3" s="1"/>
  <c r="G683" i="3"/>
  <c r="H683" i="3" s="1"/>
  <c r="G684" i="3"/>
  <c r="H684" i="3" s="1"/>
  <c r="G685" i="3"/>
  <c r="G687" i="3"/>
  <c r="H687" i="3" s="1"/>
  <c r="G689" i="3"/>
  <c r="H689" i="3" s="1"/>
  <c r="G705" i="3"/>
  <c r="H705" i="3" s="1"/>
  <c r="G706" i="3"/>
  <c r="H706" i="3" s="1"/>
  <c r="G707" i="3"/>
  <c r="G708" i="3"/>
  <c r="H708" i="3" s="1"/>
  <c r="G709" i="3"/>
  <c r="H709" i="3" s="1"/>
  <c r="G711" i="3"/>
  <c r="H711" i="3" s="1"/>
  <c r="G713" i="3"/>
  <c r="H713" i="3" s="1"/>
  <c r="G714" i="3"/>
  <c r="H714" i="3" s="1"/>
  <c r="G715" i="3"/>
  <c r="H715" i="3" s="1"/>
  <c r="G716" i="3"/>
  <c r="H716" i="3" s="1"/>
  <c r="G717" i="3"/>
  <c r="H717" i="3" s="1"/>
  <c r="G719" i="3"/>
  <c r="H719" i="3" s="1"/>
  <c r="G721" i="3"/>
  <c r="H721" i="3" s="1"/>
  <c r="G722" i="3"/>
  <c r="H722" i="3" s="1"/>
  <c r="G723" i="3"/>
  <c r="H723" i="3" s="1"/>
  <c r="G724" i="3"/>
  <c r="H724" i="3" s="1"/>
  <c r="G725" i="3"/>
  <c r="H725" i="3" s="1"/>
  <c r="G727" i="3"/>
  <c r="G729" i="3"/>
  <c r="G730" i="3"/>
  <c r="H730" i="3" s="1"/>
  <c r="G731" i="3"/>
  <c r="H731" i="3" s="1"/>
  <c r="G732" i="3"/>
  <c r="H732" i="3" s="1"/>
  <c r="G733" i="3"/>
  <c r="G735" i="3"/>
  <c r="H735" i="3" s="1"/>
  <c r="G737" i="3"/>
  <c r="H737" i="3" s="1"/>
  <c r="G738" i="3"/>
  <c r="H738" i="3" s="1"/>
  <c r="G739" i="3"/>
  <c r="G747" i="3"/>
  <c r="H747" i="3" s="1"/>
  <c r="G748" i="3"/>
  <c r="H748" i="3" s="1"/>
  <c r="G749" i="3"/>
  <c r="G751" i="3"/>
  <c r="H751" i="3" s="1"/>
  <c r="G753" i="3"/>
  <c r="H753" i="3" s="1"/>
  <c r="G754" i="3"/>
  <c r="H754" i="3" s="1"/>
  <c r="G755" i="3"/>
  <c r="G756" i="3"/>
  <c r="H756" i="3" s="1"/>
  <c r="G757" i="3"/>
  <c r="H757" i="3" s="1"/>
  <c r="G759" i="3"/>
  <c r="H759" i="3" s="1"/>
  <c r="G761" i="3"/>
  <c r="G762" i="3"/>
  <c r="H762" i="3" s="1"/>
  <c r="G763" i="3"/>
  <c r="H763" i="3" s="1"/>
  <c r="G764" i="3"/>
  <c r="H764" i="3" s="1"/>
  <c r="G765" i="3"/>
  <c r="H765" i="3" s="1"/>
  <c r="G767" i="3"/>
  <c r="H767" i="3" s="1"/>
  <c r="G769" i="3"/>
  <c r="H769" i="3" s="1"/>
  <c r="G770" i="3"/>
  <c r="H770" i="3" s="1"/>
  <c r="G771" i="3"/>
  <c r="G772" i="3"/>
  <c r="G773" i="3"/>
  <c r="H773" i="3" s="1"/>
  <c r="G775" i="3"/>
  <c r="H775" i="3" s="1"/>
  <c r="G817" i="3"/>
  <c r="G828" i="3"/>
  <c r="G835" i="3"/>
  <c r="H835" i="3" s="1"/>
  <c r="G852" i="3"/>
  <c r="H852" i="3" s="1"/>
  <c r="G863" i="3"/>
  <c r="G864" i="3"/>
  <c r="H864" i="3" s="1"/>
  <c r="G869" i="3"/>
  <c r="H869" i="3" s="1"/>
  <c r="G882" i="3"/>
  <c r="H882" i="3" s="1"/>
  <c r="G884" i="3"/>
  <c r="G895" i="3"/>
  <c r="G896" i="3"/>
  <c r="G898" i="3"/>
  <c r="H898" i="3" s="1"/>
  <c r="G901" i="3"/>
  <c r="G916" i="3"/>
  <c r="H916" i="3" s="1"/>
  <c r="G927" i="3"/>
  <c r="G928" i="3"/>
  <c r="H928" i="3" s="1"/>
  <c r="G933" i="3"/>
  <c r="G1246" i="3"/>
  <c r="H1246" i="3" s="1"/>
  <c r="G1247" i="3"/>
  <c r="H1247" i="3" s="1"/>
  <c r="G1263" i="3"/>
  <c r="G1264" i="3"/>
  <c r="G1265" i="3"/>
  <c r="H1265" i="3" s="1"/>
  <c r="G188" i="3"/>
  <c r="H188" i="3" s="1"/>
  <c r="G474" i="3"/>
  <c r="H474" i="3" s="1"/>
  <c r="G37" i="3"/>
  <c r="H37" i="3" s="1"/>
  <c r="H55" i="3"/>
  <c r="G69" i="3"/>
  <c r="H69" i="3" s="1"/>
  <c r="G133" i="3"/>
  <c r="H133" i="3" s="1"/>
  <c r="H167" i="3"/>
  <c r="G550" i="3"/>
  <c r="H550" i="3" s="1"/>
  <c r="G111" i="3"/>
  <c r="G127" i="3"/>
  <c r="H127" i="3" s="1"/>
  <c r="H216" i="3"/>
  <c r="G534" i="3"/>
  <c r="H534" i="3" s="1"/>
  <c r="G833" i="3"/>
  <c r="H833" i="3" s="1"/>
  <c r="G860" i="3"/>
  <c r="H860" i="3" s="1"/>
  <c r="G892" i="3"/>
  <c r="H892" i="3" s="1"/>
  <c r="H924" i="3"/>
  <c r="G924" i="3"/>
  <c r="H7" i="3"/>
  <c r="G240" i="3"/>
  <c r="H240" i="3"/>
  <c r="G304" i="3"/>
  <c r="H304" i="3" s="1"/>
  <c r="G446" i="3"/>
  <c r="H446" i="3" s="1"/>
  <c r="H15" i="3"/>
  <c r="G21" i="3"/>
  <c r="H21" i="3" s="1"/>
  <c r="G29" i="3"/>
  <c r="H29" i="3" s="1"/>
  <c r="H45" i="3"/>
  <c r="G53" i="3"/>
  <c r="H53" i="3" s="1"/>
  <c r="H63" i="3"/>
  <c r="H77" i="3"/>
  <c r="H79" i="3"/>
  <c r="G85" i="3"/>
  <c r="H85" i="3" s="1"/>
  <c r="G93" i="3"/>
  <c r="H93" i="3" s="1"/>
  <c r="H95" i="3"/>
  <c r="G101" i="3"/>
  <c r="H101" i="3" s="1"/>
  <c r="G117" i="3"/>
  <c r="H117" i="3" s="1"/>
  <c r="H141" i="3"/>
  <c r="G149" i="3"/>
  <c r="H149" i="3" s="1"/>
  <c r="H157" i="3"/>
  <c r="H159" i="3"/>
  <c r="G165" i="3"/>
  <c r="H165" i="3" s="1"/>
  <c r="G173" i="3"/>
  <c r="H173" i="3" s="1"/>
  <c r="G208" i="3"/>
  <c r="H208" i="3" s="1"/>
  <c r="G574" i="3"/>
  <c r="H574" i="3" s="1"/>
  <c r="H17" i="3"/>
  <c r="H57" i="3"/>
  <c r="H65" i="3"/>
  <c r="H97" i="3"/>
  <c r="H137" i="3"/>
  <c r="H169" i="3"/>
  <c r="G185" i="3"/>
  <c r="H185" i="3" s="1"/>
  <c r="G187" i="3"/>
  <c r="H187" i="3" s="1"/>
  <c r="G201" i="3"/>
  <c r="H201" i="3" s="1"/>
  <c r="G203" i="3"/>
  <c r="H203" i="3" s="1"/>
  <c r="G205" i="3"/>
  <c r="H205" i="3" s="1"/>
  <c r="G207" i="3"/>
  <c r="H207" i="3" s="1"/>
  <c r="G218" i="3"/>
  <c r="H218" i="3" s="1"/>
  <c r="H219" i="3"/>
  <c r="G220" i="3"/>
  <c r="H220" i="3" s="1"/>
  <c r="G222" i="3"/>
  <c r="G224" i="3"/>
  <c r="H224" i="3" s="1"/>
  <c r="G233" i="3"/>
  <c r="H233" i="3" s="1"/>
  <c r="G235" i="3"/>
  <c r="H235" i="3" s="1"/>
  <c r="G237" i="3"/>
  <c r="G239" i="3"/>
  <c r="H239" i="3" s="1"/>
  <c r="G250" i="3"/>
  <c r="G252" i="3"/>
  <c r="H252" i="3" s="1"/>
  <c r="G254" i="3"/>
  <c r="H254" i="3" s="1"/>
  <c r="G256" i="3"/>
  <c r="H256" i="3" s="1"/>
  <c r="G265" i="3"/>
  <c r="H265" i="3" s="1"/>
  <c r="G266" i="3"/>
  <c r="H266" i="3" s="1"/>
  <c r="G267" i="3"/>
  <c r="H267" i="3" s="1"/>
  <c r="G269" i="3"/>
  <c r="H269" i="3" s="1"/>
  <c r="G271" i="3"/>
  <c r="H271" i="3" s="1"/>
  <c r="G272" i="3"/>
  <c r="H272" i="3" s="1"/>
  <c r="G282" i="3"/>
  <c r="H282" i="3" s="1"/>
  <c r="G284" i="3"/>
  <c r="H284" i="3" s="1"/>
  <c r="G286" i="3"/>
  <c r="H286" i="3" s="1"/>
  <c r="G297" i="3"/>
  <c r="H297" i="3" s="1"/>
  <c r="G298" i="3"/>
  <c r="H298" i="3" s="1"/>
  <c r="G299" i="3"/>
  <c r="H299" i="3" s="1"/>
  <c r="G301" i="3"/>
  <c r="H301" i="3" s="1"/>
  <c r="G303" i="3"/>
  <c r="H303" i="3" s="1"/>
  <c r="H314" i="3"/>
  <c r="G320" i="3"/>
  <c r="H320" i="3" s="1"/>
  <c r="G329" i="3"/>
  <c r="H329" i="3" s="1"/>
  <c r="G331" i="3"/>
  <c r="H331" i="3" s="1"/>
  <c r="G333" i="3"/>
  <c r="H333" i="3" s="1"/>
  <c r="G335" i="3"/>
  <c r="H335" i="3" s="1"/>
  <c r="G336" i="3"/>
  <c r="H336" i="3" s="1"/>
  <c r="G361" i="3"/>
  <c r="H361" i="3" s="1"/>
  <c r="G362" i="3"/>
  <c r="H362" i="3" s="1"/>
  <c r="G363" i="3"/>
  <c r="H363" i="3" s="1"/>
  <c r="G365" i="3"/>
  <c r="H365" i="3" s="1"/>
  <c r="G367" i="3"/>
  <c r="H367" i="3" s="1"/>
  <c r="G368" i="3"/>
  <c r="H368" i="3" s="1"/>
  <c r="H378" i="3"/>
  <c r="G393" i="3"/>
  <c r="H393" i="3" s="1"/>
  <c r="G394" i="3"/>
  <c r="H394" i="3" s="1"/>
  <c r="G395" i="3"/>
  <c r="H395" i="3" s="1"/>
  <c r="G397" i="3"/>
  <c r="H397" i="3" s="1"/>
  <c r="G399" i="3"/>
  <c r="H399" i="3" s="1"/>
  <c r="G400" i="3"/>
  <c r="H400" i="3" s="1"/>
  <c r="H410" i="3"/>
  <c r="G425" i="3"/>
  <c r="H425" i="3" s="1"/>
  <c r="G426" i="3"/>
  <c r="H426" i="3" s="1"/>
  <c r="G427" i="3"/>
  <c r="H427" i="3" s="1"/>
  <c r="G429" i="3"/>
  <c r="H429" i="3" s="1"/>
  <c r="G431" i="3"/>
  <c r="H431" i="3" s="1"/>
  <c r="G432" i="3"/>
  <c r="H432" i="3" s="1"/>
  <c r="H437" i="3"/>
  <c r="G445" i="3"/>
  <c r="H445" i="3" s="1"/>
  <c r="G457" i="3"/>
  <c r="H457" i="3" s="1"/>
  <c r="G459" i="3"/>
  <c r="H459" i="3" s="1"/>
  <c r="G460" i="3"/>
  <c r="H460" i="3" s="1"/>
  <c r="G473" i="3"/>
  <c r="H473" i="3" s="1"/>
  <c r="G480" i="3"/>
  <c r="H480" i="3" s="1"/>
  <c r="G485" i="3"/>
  <c r="H485" i="3" s="1"/>
  <c r="G487" i="3"/>
  <c r="H487" i="3" s="1"/>
  <c r="G488" i="3"/>
  <c r="H488" i="3" s="1"/>
  <c r="G499" i="3"/>
  <c r="H499" i="3" s="1"/>
  <c r="G500" i="3"/>
  <c r="H500" i="3" s="1"/>
  <c r="G511" i="3"/>
  <c r="H511" i="3" s="1"/>
  <c r="G512" i="3"/>
  <c r="G516" i="3"/>
  <c r="H516" i="3" s="1"/>
  <c r="G521" i="3"/>
  <c r="H521" i="3" s="1"/>
  <c r="G523" i="3"/>
  <c r="H523" i="3" s="1"/>
  <c r="G524" i="3"/>
  <c r="H524" i="3" s="1"/>
  <c r="G525" i="3"/>
  <c r="H525" i="3" s="1"/>
  <c r="G527" i="3"/>
  <c r="H527" i="3" s="1"/>
  <c r="G528" i="3"/>
  <c r="H528" i="3" s="1"/>
  <c r="G529" i="3"/>
  <c r="H529" i="3" s="1"/>
  <c r="G549" i="3"/>
  <c r="H549" i="3" s="1"/>
  <c r="G641" i="3"/>
  <c r="H641" i="3" s="1"/>
  <c r="G844" i="3"/>
  <c r="H844" i="3" s="1"/>
  <c r="G876" i="3"/>
  <c r="H876" i="3" s="1"/>
  <c r="G908" i="3"/>
  <c r="H908" i="3" s="1"/>
  <c r="G646" i="3"/>
  <c r="H646" i="3" s="1"/>
  <c r="H35" i="3"/>
  <c r="H67" i="3"/>
  <c r="H83" i="3"/>
  <c r="H107" i="3"/>
  <c r="H123" i="3"/>
  <c r="H131" i="3"/>
  <c r="H155" i="3"/>
  <c r="G175" i="3"/>
  <c r="H175" i="3" s="1"/>
  <c r="G189" i="3"/>
  <c r="H189" i="3" s="1"/>
  <c r="G191" i="3"/>
  <c r="H191" i="3" s="1"/>
  <c r="G200" i="3"/>
  <c r="H200" i="3" s="1"/>
  <c r="G209" i="3"/>
  <c r="H209" i="3" s="1"/>
  <c r="G211" i="3"/>
  <c r="H211" i="3" s="1"/>
  <c r="G213" i="3"/>
  <c r="H213" i="3" s="1"/>
  <c r="G215" i="3"/>
  <c r="H215" i="3" s="1"/>
  <c r="G226" i="3"/>
  <c r="H226" i="3" s="1"/>
  <c r="H227" i="3"/>
  <c r="G228" i="3"/>
  <c r="H228" i="3" s="1"/>
  <c r="G230" i="3"/>
  <c r="H230" i="3" s="1"/>
  <c r="G232" i="3"/>
  <c r="H232" i="3" s="1"/>
  <c r="G241" i="3"/>
  <c r="H241" i="3" s="1"/>
  <c r="G243" i="3"/>
  <c r="H243" i="3" s="1"/>
  <c r="G245" i="3"/>
  <c r="G247" i="3"/>
  <c r="H247" i="3" s="1"/>
  <c r="G258" i="3"/>
  <c r="H258" i="3" s="1"/>
  <c r="G260" i="3"/>
  <c r="H260" i="3" s="1"/>
  <c r="G262" i="3"/>
  <c r="H262" i="3" s="1"/>
  <c r="G264" i="3"/>
  <c r="H264" i="3" s="1"/>
  <c r="G273" i="3"/>
  <c r="H273" i="3" s="1"/>
  <c r="G274" i="3"/>
  <c r="H274" i="3" s="1"/>
  <c r="G275" i="3"/>
  <c r="H275" i="3" s="1"/>
  <c r="G277" i="3"/>
  <c r="H277" i="3" s="1"/>
  <c r="G279" i="3"/>
  <c r="H279" i="3" s="1"/>
  <c r="G290" i="3"/>
  <c r="H290" i="3" s="1"/>
  <c r="G292" i="3"/>
  <c r="H292" i="3" s="1"/>
  <c r="H293" i="3"/>
  <c r="G294" i="3"/>
  <c r="H294" i="3" s="1"/>
  <c r="G305" i="3"/>
  <c r="H305" i="3" s="1"/>
  <c r="G307" i="3"/>
  <c r="H307" i="3" s="1"/>
  <c r="G309" i="3"/>
  <c r="H309" i="3" s="1"/>
  <c r="G311" i="3"/>
  <c r="H311" i="3" s="1"/>
  <c r="G322" i="3"/>
  <c r="H322" i="3" s="1"/>
  <c r="G324" i="3"/>
  <c r="H324" i="3" s="1"/>
  <c r="G326" i="3"/>
  <c r="H326" i="3" s="1"/>
  <c r="G328" i="3"/>
  <c r="H328" i="3" s="1"/>
  <c r="G337" i="3"/>
  <c r="H337" i="3" s="1"/>
  <c r="G338" i="3"/>
  <c r="H338" i="3" s="1"/>
  <c r="G339" i="3"/>
  <c r="H339" i="3" s="1"/>
  <c r="G341" i="3"/>
  <c r="H341" i="3" s="1"/>
  <c r="G343" i="3"/>
  <c r="G344" i="3"/>
  <c r="H344" i="3" s="1"/>
  <c r="H355" i="3"/>
  <c r="H357" i="3"/>
  <c r="G369" i="3"/>
  <c r="H369" i="3" s="1"/>
  <c r="G370" i="3"/>
  <c r="H370" i="3" s="1"/>
  <c r="G371" i="3"/>
  <c r="H371" i="3" s="1"/>
  <c r="G373" i="3"/>
  <c r="H373" i="3" s="1"/>
  <c r="G375" i="3"/>
  <c r="H375" i="3" s="1"/>
  <c r="G376" i="3"/>
  <c r="H376" i="3" s="1"/>
  <c r="H387" i="3"/>
  <c r="H389" i="3"/>
  <c r="G401" i="3"/>
  <c r="H401" i="3" s="1"/>
  <c r="G402" i="3"/>
  <c r="H402" i="3" s="1"/>
  <c r="G403" i="3"/>
  <c r="H403" i="3" s="1"/>
  <c r="G405" i="3"/>
  <c r="H405" i="3" s="1"/>
  <c r="G407" i="3"/>
  <c r="H407" i="3" s="1"/>
  <c r="G408" i="3"/>
  <c r="H408" i="3" s="1"/>
  <c r="H419" i="3"/>
  <c r="H421" i="3"/>
  <c r="G433" i="3"/>
  <c r="H433" i="3" s="1"/>
  <c r="G434" i="3"/>
  <c r="H434" i="3" s="1"/>
  <c r="G435" i="3"/>
  <c r="H435" i="3" s="1"/>
  <c r="G436" i="3"/>
  <c r="H436" i="3" s="1"/>
  <c r="G447" i="3"/>
  <c r="H447" i="3" s="1"/>
  <c r="G448" i="3"/>
  <c r="H448" i="3" s="1"/>
  <c r="H453" i="3"/>
  <c r="G461" i="3"/>
  <c r="H461" i="3" s="1"/>
  <c r="G463" i="3"/>
  <c r="H463" i="3" s="1"/>
  <c r="G472" i="3"/>
  <c r="H472" i="3" s="1"/>
  <c r="G475" i="3"/>
  <c r="H475" i="3" s="1"/>
  <c r="G489" i="3"/>
  <c r="H489" i="3" s="1"/>
  <c r="G491" i="3"/>
  <c r="H491" i="3" s="1"/>
  <c r="G492" i="3"/>
  <c r="H492" i="3" s="1"/>
  <c r="G501" i="3"/>
  <c r="G503" i="3"/>
  <c r="G504" i="3"/>
  <c r="H504" i="3" s="1"/>
  <c r="H509" i="3"/>
  <c r="G513" i="3"/>
  <c r="G535" i="3"/>
  <c r="H535" i="3" s="1"/>
  <c r="G537" i="3"/>
  <c r="H537" i="3" s="1"/>
  <c r="H543" i="3"/>
  <c r="G546" i="3"/>
  <c r="H546" i="3" s="1"/>
  <c r="G570" i="3"/>
  <c r="H570" i="3" s="1"/>
  <c r="G571" i="3"/>
  <c r="H571" i="3" s="1"/>
  <c r="G573" i="3"/>
  <c r="H573" i="3" s="1"/>
  <c r="G531" i="3"/>
  <c r="H531" i="3" s="1"/>
  <c r="G532" i="3"/>
  <c r="H532" i="3" s="1"/>
  <c r="G533" i="3"/>
  <c r="H533" i="3" s="1"/>
  <c r="G540" i="3"/>
  <c r="H540" i="3" s="1"/>
  <c r="G547" i="3"/>
  <c r="H547" i="3" s="1"/>
  <c r="G558" i="3"/>
  <c r="H558" i="3" s="1"/>
  <c r="G559" i="3"/>
  <c r="H559" i="3" s="1"/>
  <c r="G586" i="3"/>
  <c r="G595" i="3"/>
  <c r="H595" i="3" s="1"/>
  <c r="G602" i="3"/>
  <c r="H602" i="3" s="1"/>
  <c r="G606" i="3"/>
  <c r="H606" i="3" s="1"/>
  <c r="G607" i="3"/>
  <c r="H607" i="3" s="1"/>
  <c r="G622" i="3"/>
  <c r="H622" i="3" s="1"/>
  <c r="G623" i="3"/>
  <c r="H623" i="3" s="1"/>
  <c r="G630" i="3"/>
  <c r="H630" i="3" s="1"/>
  <c r="G634" i="3"/>
  <c r="H634" i="3" s="1"/>
  <c r="G635" i="3"/>
  <c r="H635" i="3" s="1"/>
  <c r="G642" i="3"/>
  <c r="G650" i="3"/>
  <c r="H650" i="3" s="1"/>
  <c r="G654" i="3"/>
  <c r="H654" i="3" s="1"/>
  <c r="G655" i="3"/>
  <c r="H655" i="3" s="1"/>
  <c r="G670" i="3"/>
  <c r="H670" i="3" s="1"/>
  <c r="G671" i="3"/>
  <c r="H671" i="3" s="1"/>
  <c r="H816" i="3"/>
  <c r="G932" i="3"/>
  <c r="H932" i="3" s="1"/>
  <c r="G1249" i="3"/>
  <c r="H1249" i="3" s="1"/>
  <c r="G575" i="3"/>
  <c r="H575" i="3" s="1"/>
  <c r="G587" i="3"/>
  <c r="H587" i="3" s="1"/>
  <c r="G598" i="3"/>
  <c r="H598" i="3" s="1"/>
  <c r="G599" i="3"/>
  <c r="H599" i="3" s="1"/>
  <c r="G610" i="3"/>
  <c r="H610" i="3" s="1"/>
  <c r="G611" i="3"/>
  <c r="H611" i="3" s="1"/>
  <c r="G626" i="3"/>
  <c r="H626" i="3" s="1"/>
  <c r="G627" i="3"/>
  <c r="H627" i="3" s="1"/>
  <c r="G638" i="3"/>
  <c r="H638" i="3" s="1"/>
  <c r="G639" i="3"/>
  <c r="G647" i="3"/>
  <c r="H647" i="3" s="1"/>
  <c r="G658" i="3"/>
  <c r="H658" i="3" s="1"/>
  <c r="G659" i="3"/>
  <c r="H659" i="3" s="1"/>
  <c r="G674" i="3"/>
  <c r="G692" i="3"/>
  <c r="H692" i="3" s="1"/>
  <c r="G778" i="3"/>
  <c r="H778" i="3" s="1"/>
  <c r="G820" i="3"/>
  <c r="H820" i="3" s="1"/>
  <c r="H828" i="3"/>
  <c r="G842" i="3"/>
  <c r="H842" i="3" s="1"/>
  <c r="G866" i="3"/>
  <c r="H866" i="3" s="1"/>
  <c r="H884" i="3"/>
  <c r="G1098" i="3"/>
  <c r="H1098" i="3" s="1"/>
  <c r="H685" i="3"/>
  <c r="G688" i="3"/>
  <c r="H688" i="3" s="1"/>
  <c r="G691" i="3"/>
  <c r="H691" i="3" s="1"/>
  <c r="H727" i="3"/>
  <c r="H733" i="3"/>
  <c r="G736" i="3"/>
  <c r="H736" i="3" s="1"/>
  <c r="G741" i="3"/>
  <c r="H741" i="3" s="1"/>
  <c r="G743" i="3"/>
  <c r="H743" i="3" s="1"/>
  <c r="H749" i="3"/>
  <c r="G760" i="3"/>
  <c r="H760" i="3" s="1"/>
  <c r="G777" i="3"/>
  <c r="H777" i="3" s="1"/>
  <c r="G824" i="3"/>
  <c r="H824" i="3" s="1"/>
  <c r="G841" i="3"/>
  <c r="H845" i="3"/>
  <c r="G849" i="3"/>
  <c r="H849" i="3" s="1"/>
  <c r="G857" i="3"/>
  <c r="H857" i="3" s="1"/>
  <c r="G865" i="3"/>
  <c r="H865" i="3" s="1"/>
  <c r="G873" i="3"/>
  <c r="H873" i="3" s="1"/>
  <c r="G881" i="3"/>
  <c r="G889" i="3"/>
  <c r="H889" i="3" s="1"/>
  <c r="G897" i="3"/>
  <c r="H897" i="3" s="1"/>
  <c r="G905" i="3"/>
  <c r="H905" i="3" s="1"/>
  <c r="G913" i="3"/>
  <c r="H913" i="3" s="1"/>
  <c r="G921" i="3"/>
  <c r="H921" i="3" s="1"/>
  <c r="G929" i="3"/>
  <c r="H929" i="3" s="1"/>
  <c r="G940" i="3"/>
  <c r="G1068" i="3"/>
  <c r="H1068" i="3" s="1"/>
  <c r="G1069" i="3"/>
  <c r="H1069" i="3" s="1"/>
  <c r="G1070" i="3"/>
  <c r="H1070" i="3" s="1"/>
  <c r="G1071" i="3"/>
  <c r="H1071" i="3" s="1"/>
  <c r="G1072" i="3"/>
  <c r="H1072" i="3" s="1"/>
  <c r="G1074" i="3"/>
  <c r="H1074" i="3" s="1"/>
  <c r="G1076" i="3"/>
  <c r="H1076" i="3" s="1"/>
  <c r="G1077" i="3"/>
  <c r="H1077" i="3" s="1"/>
  <c r="G1078" i="3"/>
  <c r="H1078" i="3" s="1"/>
  <c r="G1079" i="3"/>
  <c r="H1079" i="3" s="1"/>
  <c r="G1080" i="3"/>
  <c r="H1080" i="3" s="1"/>
  <c r="G1082" i="3"/>
  <c r="H1082" i="3" s="1"/>
  <c r="G1084" i="3"/>
  <c r="H1084" i="3" s="1"/>
  <c r="G1085" i="3"/>
  <c r="H1085" i="3" s="1"/>
  <c r="G1086" i="3"/>
  <c r="H1086" i="3" s="1"/>
  <c r="G1087" i="3"/>
  <c r="H1087" i="3" s="1"/>
  <c r="G1088" i="3"/>
  <c r="G1090" i="3"/>
  <c r="H1090" i="3" s="1"/>
  <c r="G1092" i="3"/>
  <c r="G1093" i="3"/>
  <c r="H1093" i="3" s="1"/>
  <c r="G1094" i="3"/>
  <c r="H1094" i="3" s="1"/>
  <c r="G1095" i="3"/>
  <c r="H1095" i="3" s="1"/>
  <c r="G1096" i="3"/>
  <c r="H1096" i="3" s="1"/>
  <c r="G690" i="3"/>
  <c r="H690" i="3" s="1"/>
  <c r="G693" i="3"/>
  <c r="H693" i="3" s="1"/>
  <c r="G695" i="3"/>
  <c r="H695" i="3" s="1"/>
  <c r="G697" i="3"/>
  <c r="H697" i="3" s="1"/>
  <c r="G698" i="3"/>
  <c r="H698" i="3" s="1"/>
  <c r="G699" i="3"/>
  <c r="H699" i="3" s="1"/>
  <c r="G700" i="3"/>
  <c r="H700" i="3" s="1"/>
  <c r="G701" i="3"/>
  <c r="H701" i="3" s="1"/>
  <c r="G703" i="3"/>
  <c r="H703" i="3" s="1"/>
  <c r="G740" i="3"/>
  <c r="H740" i="3" s="1"/>
  <c r="G745" i="3"/>
  <c r="H745" i="3" s="1"/>
  <c r="G746" i="3"/>
  <c r="H772" i="3"/>
  <c r="G776" i="3"/>
  <c r="H776" i="3" s="1"/>
  <c r="G779" i="3"/>
  <c r="H779" i="3" s="1"/>
  <c r="G780" i="3"/>
  <c r="G781" i="3"/>
  <c r="H781" i="3" s="1"/>
  <c r="G783" i="3"/>
  <c r="H783" i="3" s="1"/>
  <c r="G785" i="3"/>
  <c r="H785" i="3" s="1"/>
  <c r="G786" i="3"/>
  <c r="H786" i="3" s="1"/>
  <c r="G787" i="3"/>
  <c r="H787" i="3" s="1"/>
  <c r="G788" i="3"/>
  <c r="H788" i="3" s="1"/>
  <c r="G789" i="3"/>
  <c r="H789" i="3" s="1"/>
  <c r="G791" i="3"/>
  <c r="H791" i="3" s="1"/>
  <c r="G793" i="3"/>
  <c r="H793" i="3" s="1"/>
  <c r="G794" i="3"/>
  <c r="H794" i="3" s="1"/>
  <c r="G795" i="3"/>
  <c r="H795" i="3" s="1"/>
  <c r="G796" i="3"/>
  <c r="H796" i="3" s="1"/>
  <c r="G797" i="3"/>
  <c r="H797" i="3" s="1"/>
  <c r="G799" i="3"/>
  <c r="H799" i="3" s="1"/>
  <c r="G801" i="3"/>
  <c r="H801" i="3" s="1"/>
  <c r="G802" i="3"/>
  <c r="H802" i="3" s="1"/>
  <c r="G803" i="3"/>
  <c r="H803" i="3" s="1"/>
  <c r="G804" i="3"/>
  <c r="H804" i="3" s="1"/>
  <c r="G805" i="3"/>
  <c r="H805" i="3" s="1"/>
  <c r="G807" i="3"/>
  <c r="H807" i="3" s="1"/>
  <c r="G809" i="3"/>
  <c r="H809" i="3" s="1"/>
  <c r="G810" i="3"/>
  <c r="H810" i="3" s="1"/>
  <c r="G811" i="3"/>
  <c r="H811" i="3" s="1"/>
  <c r="G812" i="3"/>
  <c r="H812" i="3" s="1"/>
  <c r="G813" i="3"/>
  <c r="H813" i="3" s="1"/>
  <c r="G815" i="3"/>
  <c r="G821" i="3"/>
  <c r="H821" i="3" s="1"/>
  <c r="G843" i="3"/>
  <c r="H843" i="3" s="1"/>
  <c r="G851" i="3"/>
  <c r="H851" i="3" s="1"/>
  <c r="G859" i="3"/>
  <c r="H859" i="3" s="1"/>
  <c r="G867" i="3"/>
  <c r="H867" i="3" s="1"/>
  <c r="G875" i="3"/>
  <c r="H875" i="3" s="1"/>
  <c r="G883" i="3"/>
  <c r="H883" i="3" s="1"/>
  <c r="G891" i="3"/>
  <c r="H891" i="3" s="1"/>
  <c r="G899" i="3"/>
  <c r="H904" i="3"/>
  <c r="G907" i="3"/>
  <c r="H907" i="3" s="1"/>
  <c r="H912" i="3"/>
  <c r="G915" i="3"/>
  <c r="H915" i="3" s="1"/>
  <c r="G923" i="3"/>
  <c r="H923" i="3" s="1"/>
  <c r="G931" i="3"/>
  <c r="H931" i="3" s="1"/>
  <c r="G943" i="3"/>
  <c r="H943" i="3" s="1"/>
  <c r="G944" i="3"/>
  <c r="H944" i="3" s="1"/>
  <c r="G947" i="3"/>
  <c r="H947" i="3" s="1"/>
  <c r="G948" i="3"/>
  <c r="H948" i="3" s="1"/>
  <c r="G1099" i="3"/>
  <c r="H1099" i="3" s="1"/>
  <c r="G1100" i="3"/>
  <c r="H1100" i="3" s="1"/>
  <c r="G1101" i="3"/>
  <c r="H1101" i="3" s="1"/>
  <c r="G1102" i="3"/>
  <c r="H1102" i="3" s="1"/>
  <c r="G1103" i="3"/>
  <c r="H1103" i="3" s="1"/>
  <c r="G1104" i="3"/>
  <c r="H1104" i="3" s="1"/>
  <c r="G1105" i="3"/>
  <c r="H1105" i="3" s="1"/>
  <c r="G1106" i="3"/>
  <c r="H1106" i="3" s="1"/>
  <c r="G1107" i="3"/>
  <c r="H1107" i="3" s="1"/>
  <c r="G1108" i="3"/>
  <c r="H1108" i="3" s="1"/>
  <c r="G1109" i="3"/>
  <c r="H1109" i="3" s="1"/>
  <c r="G1110" i="3"/>
  <c r="H1110" i="3" s="1"/>
  <c r="G1111" i="3"/>
  <c r="H1111" i="3" s="1"/>
  <c r="G1112" i="3"/>
  <c r="H1112" i="3" s="1"/>
  <c r="G1113" i="3"/>
  <c r="H1113" i="3" s="1"/>
  <c r="G1114" i="3"/>
  <c r="H1114" i="3" s="1"/>
  <c r="G1115" i="3"/>
  <c r="H1115" i="3" s="1"/>
  <c r="G1116" i="3"/>
  <c r="H1116" i="3" s="1"/>
  <c r="G1117" i="3"/>
  <c r="G1118" i="3"/>
  <c r="H1118" i="3" s="1"/>
  <c r="G1119" i="3"/>
  <c r="H1119" i="3" s="1"/>
  <c r="G1120" i="3"/>
  <c r="H1120" i="3" s="1"/>
  <c r="G1121" i="3"/>
  <c r="H1121" i="3" s="1"/>
  <c r="G1122" i="3"/>
  <c r="G1123" i="3"/>
  <c r="H1123" i="3" s="1"/>
  <c r="G1124" i="3"/>
  <c r="H1124" i="3" s="1"/>
  <c r="G1125" i="3"/>
  <c r="H1125" i="3" s="1"/>
  <c r="G1126" i="3"/>
  <c r="H1126" i="3" s="1"/>
  <c r="G1127" i="3"/>
  <c r="H1127" i="3" s="1"/>
  <c r="G1128" i="3"/>
  <c r="H1128" i="3" s="1"/>
  <c r="G1129" i="3"/>
  <c r="H1129" i="3" s="1"/>
  <c r="G1130" i="3"/>
  <c r="H1130" i="3" s="1"/>
  <c r="G1131" i="3"/>
  <c r="H1131" i="3" s="1"/>
  <c r="G1132" i="3"/>
  <c r="H1132" i="3" s="1"/>
  <c r="G1133" i="3"/>
  <c r="H1133" i="3" s="1"/>
  <c r="G1134" i="3"/>
  <c r="H1134" i="3" s="1"/>
  <c r="G1135" i="3"/>
  <c r="H1135" i="3" s="1"/>
  <c r="G1136" i="3"/>
  <c r="G1137" i="3"/>
  <c r="H1137" i="3" s="1"/>
  <c r="G1138" i="3"/>
  <c r="H1138" i="3" s="1"/>
  <c r="G1139" i="3"/>
  <c r="H1139" i="3" s="1"/>
  <c r="G1140" i="3"/>
  <c r="H1140" i="3" s="1"/>
  <c r="G1141" i="3"/>
  <c r="H1141" i="3" s="1"/>
  <c r="G1142" i="3"/>
  <c r="H1142" i="3" s="1"/>
  <c r="G1143" i="3"/>
  <c r="H1143" i="3" s="1"/>
  <c r="G1144" i="3"/>
  <c r="H1144" i="3" s="1"/>
  <c r="G1145" i="3"/>
  <c r="H1145" i="3" s="1"/>
  <c r="G1146" i="3"/>
  <c r="H1146" i="3" s="1"/>
  <c r="G1147" i="3"/>
  <c r="H1147" i="3" s="1"/>
  <c r="G1148" i="3"/>
  <c r="G1149" i="3"/>
  <c r="G1150" i="3"/>
  <c r="H1150" i="3" s="1"/>
  <c r="G1151" i="3"/>
  <c r="G1152" i="3"/>
  <c r="H1152" i="3" s="1"/>
  <c r="G1153" i="3"/>
  <c r="H1153" i="3" s="1"/>
  <c r="G1154" i="3"/>
  <c r="G1155" i="3"/>
  <c r="H1155" i="3" s="1"/>
  <c r="G1156" i="3"/>
  <c r="H1156" i="3" s="1"/>
  <c r="G1157" i="3"/>
  <c r="G1241" i="3"/>
  <c r="H1241" i="3" s="1"/>
  <c r="G1248" i="3"/>
  <c r="H1248" i="3" s="1"/>
  <c r="G1158" i="3"/>
  <c r="H1158" i="3" s="1"/>
  <c r="G1159" i="3"/>
  <c r="H1159" i="3" s="1"/>
  <c r="G1160" i="3"/>
  <c r="H1160" i="3" s="1"/>
  <c r="G1161" i="3"/>
  <c r="H1161" i="3" s="1"/>
  <c r="G1162" i="3"/>
  <c r="H1162" i="3" s="1"/>
  <c r="G1163" i="3"/>
  <c r="H1163" i="3" s="1"/>
  <c r="G1164" i="3"/>
  <c r="H1164" i="3" s="1"/>
  <c r="G1165" i="3"/>
  <c r="H1165" i="3" s="1"/>
  <c r="G1166" i="3"/>
  <c r="G1167" i="3"/>
  <c r="H1167" i="3" s="1"/>
  <c r="G1168" i="3"/>
  <c r="H1168" i="3" s="1"/>
  <c r="G1169" i="3"/>
  <c r="H1169" i="3" s="1"/>
  <c r="G1170" i="3"/>
  <c r="H1170" i="3" s="1"/>
  <c r="G1172" i="3"/>
  <c r="H1172" i="3" s="1"/>
  <c r="G1173" i="3"/>
  <c r="H1173" i="3" s="1"/>
  <c r="G1174" i="3"/>
  <c r="H1174" i="3" s="1"/>
  <c r="G1176" i="3"/>
  <c r="H1176" i="3" s="1"/>
  <c r="G1177" i="3"/>
  <c r="H1177" i="3" s="1"/>
  <c r="G1178" i="3"/>
  <c r="H1178" i="3" s="1"/>
  <c r="G1179" i="3"/>
  <c r="H1179" i="3" s="1"/>
  <c r="G1181" i="3"/>
  <c r="H1181" i="3" s="1"/>
  <c r="G1182" i="3"/>
  <c r="H1182" i="3" s="1"/>
  <c r="G1183" i="3"/>
  <c r="H1183" i="3" s="1"/>
  <c r="G1184" i="3"/>
  <c r="H1184" i="3" s="1"/>
  <c r="G1185" i="3"/>
  <c r="H1185" i="3" s="1"/>
  <c r="G1186" i="3"/>
  <c r="H1186" i="3" s="1"/>
  <c r="G1187" i="3"/>
  <c r="H1187" i="3" s="1"/>
  <c r="G1188" i="3"/>
  <c r="H1188" i="3" s="1"/>
  <c r="G1189" i="3"/>
  <c r="H1189" i="3" s="1"/>
  <c r="G1190" i="3"/>
  <c r="H1190" i="3" s="1"/>
  <c r="G1191" i="3"/>
  <c r="H1191" i="3" s="1"/>
  <c r="G1192" i="3"/>
  <c r="H1192" i="3" s="1"/>
  <c r="G1193" i="3"/>
  <c r="H1193" i="3" s="1"/>
  <c r="G1194" i="3"/>
  <c r="H1194" i="3" s="1"/>
  <c r="G1195" i="3"/>
  <c r="H1195" i="3" s="1"/>
  <c r="G1196" i="3"/>
  <c r="H1196" i="3" s="1"/>
  <c r="G1197" i="3"/>
  <c r="H1197" i="3" s="1"/>
  <c r="G1198" i="3"/>
  <c r="H1198" i="3" s="1"/>
  <c r="G1199" i="3"/>
  <c r="H1199" i="3" s="1"/>
  <c r="G1200" i="3"/>
  <c r="H1200" i="3" s="1"/>
  <c r="G1201" i="3"/>
  <c r="H1201" i="3" s="1"/>
  <c r="G1202" i="3"/>
  <c r="H1202" i="3" s="1"/>
  <c r="G1203" i="3"/>
  <c r="H1203" i="3" s="1"/>
  <c r="G1204" i="3"/>
  <c r="H1204" i="3" s="1"/>
  <c r="G1206" i="3"/>
  <c r="H1206" i="3" s="1"/>
  <c r="G1208" i="3"/>
  <c r="G1210" i="3"/>
  <c r="H1210" i="3" s="1"/>
  <c r="G1211" i="3"/>
  <c r="H1211" i="3" s="1"/>
  <c r="G1212" i="3"/>
  <c r="H1212" i="3" s="1"/>
  <c r="G1213" i="3"/>
  <c r="H1213" i="3" s="1"/>
  <c r="G1214" i="3"/>
  <c r="G1215" i="3"/>
  <c r="G1216" i="3"/>
  <c r="H1216" i="3" s="1"/>
  <c r="G1218" i="3"/>
  <c r="G1220" i="3"/>
  <c r="G1221" i="3"/>
  <c r="H1221" i="3" s="1"/>
  <c r="G1222" i="3"/>
  <c r="H1222" i="3" s="1"/>
  <c r="G1223" i="3"/>
  <c r="H1223" i="3" s="1"/>
  <c r="G1224" i="3"/>
  <c r="H1224" i="3" s="1"/>
  <c r="G1225" i="3"/>
  <c r="H1225" i="3" s="1"/>
  <c r="G1226" i="3"/>
  <c r="H1226" i="3" s="1"/>
  <c r="G1227" i="3"/>
  <c r="G1228" i="3"/>
  <c r="G1229" i="3"/>
  <c r="H1229" i="3" s="1"/>
  <c r="G1230" i="3"/>
  <c r="H1230" i="3" s="1"/>
  <c r="G1231" i="3"/>
  <c r="H1231" i="3" s="1"/>
  <c r="G1232" i="3"/>
  <c r="H1232" i="3" s="1"/>
  <c r="G1233" i="3"/>
  <c r="H1233" i="3" s="1"/>
  <c r="H1239" i="3"/>
  <c r="G1250" i="3"/>
  <c r="H1250" i="3" s="1"/>
  <c r="G1251" i="3"/>
  <c r="H1251" i="3" s="1"/>
  <c r="G1252" i="3"/>
  <c r="H1252" i="3" s="1"/>
  <c r="G1253" i="3"/>
  <c r="H1253" i="3" s="1"/>
  <c r="G1254" i="3"/>
  <c r="H1254" i="3" s="1"/>
  <c r="G1255" i="3"/>
  <c r="H1255" i="3" s="1"/>
  <c r="G1256" i="3"/>
  <c r="H1256" i="3" s="1"/>
  <c r="G1257" i="3"/>
  <c r="H1257" i="3" s="1"/>
  <c r="G1258" i="3"/>
  <c r="G1259" i="3"/>
  <c r="H1259" i="3" s="1"/>
  <c r="G1260" i="3"/>
  <c r="G1261" i="3"/>
  <c r="G1262" i="3"/>
  <c r="G544" i="3"/>
  <c r="H544" i="3" s="1"/>
  <c r="H179" i="3"/>
  <c r="H183" i="3"/>
  <c r="H195" i="3"/>
  <c r="H234" i="3"/>
  <c r="H242" i="3"/>
  <c r="H250" i="3"/>
  <c r="H255" i="3"/>
  <c r="H263" i="3"/>
  <c r="G268" i="3"/>
  <c r="H268" i="3" s="1"/>
  <c r="G276" i="3"/>
  <c r="H276" i="3" s="1"/>
  <c r="H287" i="3"/>
  <c r="H295" i="3"/>
  <c r="G300" i="3"/>
  <c r="H300" i="3" s="1"/>
  <c r="G316" i="3"/>
  <c r="H316" i="3" s="1"/>
  <c r="G340" i="3"/>
  <c r="H340" i="3" s="1"/>
  <c r="H343" i="3"/>
  <c r="G348" i="3"/>
  <c r="H348" i="3" s="1"/>
  <c r="H351" i="3"/>
  <c r="G356" i="3"/>
  <c r="H356" i="3" s="1"/>
  <c r="G364" i="3"/>
  <c r="H364" i="3" s="1"/>
  <c r="G372" i="3"/>
  <c r="H372" i="3" s="1"/>
  <c r="G380" i="3"/>
  <c r="H380" i="3" s="1"/>
  <c r="H383" i="3"/>
  <c r="G388" i="3"/>
  <c r="H388" i="3" s="1"/>
  <c r="G396" i="3"/>
  <c r="H396" i="3" s="1"/>
  <c r="G404" i="3"/>
  <c r="H404" i="3" s="1"/>
  <c r="G412" i="3"/>
  <c r="H412" i="3" s="1"/>
  <c r="H415" i="3"/>
  <c r="G420" i="3"/>
  <c r="H420" i="3" s="1"/>
  <c r="G428" i="3"/>
  <c r="G8" i="3"/>
  <c r="H8" i="3" s="1"/>
  <c r="G10" i="3"/>
  <c r="H10" i="3" s="1"/>
  <c r="G12" i="3"/>
  <c r="H12" i="3" s="1"/>
  <c r="G14" i="3"/>
  <c r="H14" i="3" s="1"/>
  <c r="G16" i="3"/>
  <c r="G18" i="3"/>
  <c r="H18" i="3" s="1"/>
  <c r="G20" i="3"/>
  <c r="H20" i="3" s="1"/>
  <c r="G22" i="3"/>
  <c r="H22" i="3" s="1"/>
  <c r="G24" i="3"/>
  <c r="H24" i="3" s="1"/>
  <c r="G26" i="3"/>
  <c r="H26" i="3" s="1"/>
  <c r="G28" i="3"/>
  <c r="H28" i="3" s="1"/>
  <c r="G30" i="3"/>
  <c r="G32" i="3"/>
  <c r="H32" i="3" s="1"/>
  <c r="G34" i="3"/>
  <c r="H34" i="3" s="1"/>
  <c r="G36" i="3"/>
  <c r="H36" i="3" s="1"/>
  <c r="G38" i="3"/>
  <c r="H38" i="3" s="1"/>
  <c r="G40" i="3"/>
  <c r="H40" i="3" s="1"/>
  <c r="G42" i="3"/>
  <c r="H42" i="3" s="1"/>
  <c r="G44" i="3"/>
  <c r="H44" i="3" s="1"/>
  <c r="G46" i="3"/>
  <c r="H46" i="3" s="1"/>
  <c r="G48" i="3"/>
  <c r="H48" i="3" s="1"/>
  <c r="G50" i="3"/>
  <c r="H50" i="3" s="1"/>
  <c r="G52" i="3"/>
  <c r="H52" i="3" s="1"/>
  <c r="G54" i="3"/>
  <c r="H54" i="3" s="1"/>
  <c r="G56" i="3"/>
  <c r="H56" i="3" s="1"/>
  <c r="G58" i="3"/>
  <c r="H58" i="3" s="1"/>
  <c r="G60" i="3"/>
  <c r="H60" i="3" s="1"/>
  <c r="G62" i="3"/>
  <c r="H62" i="3" s="1"/>
  <c r="G64" i="3"/>
  <c r="H64" i="3" s="1"/>
  <c r="G66" i="3"/>
  <c r="H66" i="3" s="1"/>
  <c r="G68" i="3"/>
  <c r="H68" i="3" s="1"/>
  <c r="G70" i="3"/>
  <c r="H70" i="3" s="1"/>
  <c r="G72" i="3"/>
  <c r="H72" i="3" s="1"/>
  <c r="G74" i="3"/>
  <c r="H74" i="3" s="1"/>
  <c r="G76" i="3"/>
  <c r="H76" i="3" s="1"/>
  <c r="G78" i="3"/>
  <c r="H78" i="3" s="1"/>
  <c r="G80" i="3"/>
  <c r="H80" i="3" s="1"/>
  <c r="G82" i="3"/>
  <c r="H82" i="3" s="1"/>
  <c r="G84" i="3"/>
  <c r="H84" i="3" s="1"/>
  <c r="G86" i="3"/>
  <c r="H86" i="3" s="1"/>
  <c r="G88" i="3"/>
  <c r="H88" i="3" s="1"/>
  <c r="G90" i="3"/>
  <c r="H90" i="3" s="1"/>
  <c r="G92" i="3"/>
  <c r="H92" i="3" s="1"/>
  <c r="G94" i="3"/>
  <c r="H94" i="3" s="1"/>
  <c r="G96" i="3"/>
  <c r="H96" i="3" s="1"/>
  <c r="G98" i="3"/>
  <c r="H98" i="3" s="1"/>
  <c r="G100" i="3"/>
  <c r="H100" i="3" s="1"/>
  <c r="G102" i="3"/>
  <c r="H102" i="3" s="1"/>
  <c r="G104" i="3"/>
  <c r="H104" i="3" s="1"/>
  <c r="G106" i="3"/>
  <c r="H106" i="3" s="1"/>
  <c r="G108" i="3"/>
  <c r="H108" i="3" s="1"/>
  <c r="G110" i="3"/>
  <c r="H110" i="3" s="1"/>
  <c r="G112" i="3"/>
  <c r="H112" i="3" s="1"/>
  <c r="G114" i="3"/>
  <c r="H114" i="3" s="1"/>
  <c r="G116" i="3"/>
  <c r="H116" i="3" s="1"/>
  <c r="G118" i="3"/>
  <c r="H118" i="3" s="1"/>
  <c r="G120" i="3"/>
  <c r="H120" i="3" s="1"/>
  <c r="G122" i="3"/>
  <c r="H122" i="3" s="1"/>
  <c r="G124" i="3"/>
  <c r="H124" i="3" s="1"/>
  <c r="G126" i="3"/>
  <c r="H126" i="3" s="1"/>
  <c r="G128" i="3"/>
  <c r="H128" i="3" s="1"/>
  <c r="G130" i="3"/>
  <c r="H130" i="3" s="1"/>
  <c r="G132" i="3"/>
  <c r="H132" i="3" s="1"/>
  <c r="G134" i="3"/>
  <c r="H134" i="3" s="1"/>
  <c r="G136" i="3"/>
  <c r="H136" i="3" s="1"/>
  <c r="G138" i="3"/>
  <c r="H138" i="3" s="1"/>
  <c r="G140" i="3"/>
  <c r="H140" i="3" s="1"/>
  <c r="G142" i="3"/>
  <c r="H142" i="3" s="1"/>
  <c r="G144" i="3"/>
  <c r="H144" i="3" s="1"/>
  <c r="G146" i="3"/>
  <c r="H146" i="3" s="1"/>
  <c r="G148" i="3"/>
  <c r="H148" i="3" s="1"/>
  <c r="G150" i="3"/>
  <c r="H150" i="3" s="1"/>
  <c r="G152" i="3"/>
  <c r="H152" i="3" s="1"/>
  <c r="G154" i="3"/>
  <c r="H154" i="3" s="1"/>
  <c r="G156" i="3"/>
  <c r="H156" i="3" s="1"/>
  <c r="G158" i="3"/>
  <c r="H158" i="3" s="1"/>
  <c r="G160" i="3"/>
  <c r="H160" i="3" s="1"/>
  <c r="G162" i="3"/>
  <c r="H162" i="3" s="1"/>
  <c r="G164" i="3"/>
  <c r="H164" i="3" s="1"/>
  <c r="G166" i="3"/>
  <c r="H166" i="3" s="1"/>
  <c r="G168" i="3"/>
  <c r="H168" i="3" s="1"/>
  <c r="G170" i="3"/>
  <c r="H170" i="3" s="1"/>
  <c r="G172" i="3"/>
  <c r="H172" i="3" s="1"/>
  <c r="G174" i="3"/>
  <c r="H174" i="3" s="1"/>
  <c r="G178" i="3"/>
  <c r="H178" i="3" s="1"/>
  <c r="G182" i="3"/>
  <c r="H182" i="3" s="1"/>
  <c r="G186" i="3"/>
  <c r="H186" i="3" s="1"/>
  <c r="G190" i="3"/>
  <c r="H190" i="3" s="1"/>
  <c r="G194" i="3"/>
  <c r="H194" i="3" s="1"/>
  <c r="G198" i="3"/>
  <c r="H198" i="3" s="1"/>
  <c r="H204" i="3"/>
  <c r="H217" i="3"/>
  <c r="H225" i="3"/>
  <c r="H244" i="3"/>
  <c r="H257" i="3"/>
  <c r="G270" i="3"/>
  <c r="H270" i="3" s="1"/>
  <c r="H281" i="3"/>
  <c r="G302" i="3"/>
  <c r="H302" i="3" s="1"/>
  <c r="H308" i="3"/>
  <c r="G318" i="3"/>
  <c r="H332" i="3"/>
  <c r="G342" i="3"/>
  <c r="H342" i="3" s="1"/>
  <c r="H345" i="3"/>
  <c r="G350" i="3"/>
  <c r="H350" i="3" s="1"/>
  <c r="H353" i="3"/>
  <c r="G358" i="3"/>
  <c r="H358" i="3" s="1"/>
  <c r="G366" i="3"/>
  <c r="H366" i="3" s="1"/>
  <c r="G374" i="3"/>
  <c r="H374" i="3" s="1"/>
  <c r="H377" i="3"/>
  <c r="G382" i="3"/>
  <c r="H382" i="3" s="1"/>
  <c r="H385" i="3"/>
  <c r="G390" i="3"/>
  <c r="H390" i="3" s="1"/>
  <c r="G398" i="3"/>
  <c r="H398" i="3" s="1"/>
  <c r="G406" i="3"/>
  <c r="H406" i="3" s="1"/>
  <c r="H409" i="3"/>
  <c r="G414" i="3"/>
  <c r="H414" i="3" s="1"/>
  <c r="G422" i="3"/>
  <c r="G430" i="3"/>
  <c r="H430" i="3" s="1"/>
  <c r="H465" i="3"/>
  <c r="G536" i="3"/>
  <c r="H536" i="3" s="1"/>
  <c r="H206" i="3"/>
  <c r="H222" i="3"/>
  <c r="H238" i="3"/>
  <c r="H278" i="3"/>
  <c r="G572" i="3"/>
  <c r="H572" i="3" s="1"/>
  <c r="G702" i="3"/>
  <c r="H702" i="3" s="1"/>
  <c r="H439" i="3"/>
  <c r="H471" i="3"/>
  <c r="H483" i="3"/>
  <c r="H515" i="3"/>
  <c r="G560" i="3"/>
  <c r="H560" i="3" s="1"/>
  <c r="G758" i="3"/>
  <c r="H758" i="3"/>
  <c r="G438" i="3"/>
  <c r="H438" i="3" s="1"/>
  <c r="G442" i="3"/>
  <c r="H442" i="3" s="1"/>
  <c r="G450" i="3"/>
  <c r="H450" i="3" s="1"/>
  <c r="G454" i="3"/>
  <c r="H454" i="3" s="1"/>
  <c r="G458" i="3"/>
  <c r="H458" i="3" s="1"/>
  <c r="G462" i="3"/>
  <c r="H462" i="3" s="1"/>
  <c r="G466" i="3"/>
  <c r="H466" i="3" s="1"/>
  <c r="G470" i="3"/>
  <c r="H470" i="3" s="1"/>
  <c r="G478" i="3"/>
  <c r="H478" i="3" s="1"/>
  <c r="G482" i="3"/>
  <c r="H482" i="3" s="1"/>
  <c r="G486" i="3"/>
  <c r="H486" i="3" s="1"/>
  <c r="G490" i="3"/>
  <c r="H490" i="3" s="1"/>
  <c r="G494" i="3"/>
  <c r="H494" i="3" s="1"/>
  <c r="G498" i="3"/>
  <c r="G502" i="3"/>
  <c r="H502" i="3" s="1"/>
  <c r="G506" i="3"/>
  <c r="H506" i="3" s="1"/>
  <c r="G510" i="3"/>
  <c r="G518" i="3"/>
  <c r="H518" i="3" s="1"/>
  <c r="G522" i="3"/>
  <c r="H522" i="3" s="1"/>
  <c r="G526" i="3"/>
  <c r="H526" i="3" s="1"/>
  <c r="G530" i="3"/>
  <c r="H530" i="3" s="1"/>
  <c r="G628" i="3"/>
  <c r="H628" i="3" s="1"/>
  <c r="H557" i="3"/>
  <c r="H569" i="3"/>
  <c r="H581" i="3"/>
  <c r="H589" i="3"/>
  <c r="H597" i="3"/>
  <c r="H617" i="3"/>
  <c r="H621" i="3"/>
  <c r="H629" i="3"/>
  <c r="H633" i="3"/>
  <c r="H645" i="3"/>
  <c r="H649" i="3"/>
  <c r="H653" i="3"/>
  <c r="H665" i="3"/>
  <c r="H669" i="3"/>
  <c r="H673" i="3"/>
  <c r="G552" i="3"/>
  <c r="H552" i="3" s="1"/>
  <c r="G556" i="3"/>
  <c r="H556" i="3" s="1"/>
  <c r="G564" i="3"/>
  <c r="H564" i="3" s="1"/>
  <c r="G568" i="3"/>
  <c r="H568" i="3" s="1"/>
  <c r="G576" i="3"/>
  <c r="H576" i="3" s="1"/>
  <c r="G580" i="3"/>
  <c r="H580" i="3" s="1"/>
  <c r="G584" i="3"/>
  <c r="H584" i="3" s="1"/>
  <c r="G588" i="3"/>
  <c r="H588" i="3" s="1"/>
  <c r="G592" i="3"/>
  <c r="H592" i="3" s="1"/>
  <c r="G596" i="3"/>
  <c r="H596" i="3" s="1"/>
  <c r="G600" i="3"/>
  <c r="H600" i="3" s="1"/>
  <c r="G604" i="3"/>
  <c r="H604" i="3" s="1"/>
  <c r="G608" i="3"/>
  <c r="H608" i="3" s="1"/>
  <c r="G612" i="3"/>
  <c r="H612" i="3" s="1"/>
  <c r="G616" i="3"/>
  <c r="H616" i="3" s="1"/>
  <c r="G620" i="3"/>
  <c r="G624" i="3"/>
  <c r="H624" i="3" s="1"/>
  <c r="G632" i="3"/>
  <c r="H632" i="3" s="1"/>
  <c r="G636" i="3"/>
  <c r="H636" i="3" s="1"/>
  <c r="G640" i="3"/>
  <c r="H640" i="3" s="1"/>
  <c r="G644" i="3"/>
  <c r="H644" i="3" s="1"/>
  <c r="G648" i="3"/>
  <c r="H648" i="3" s="1"/>
  <c r="G652" i="3"/>
  <c r="H652" i="3" s="1"/>
  <c r="G656" i="3"/>
  <c r="H656" i="3" s="1"/>
  <c r="G660" i="3"/>
  <c r="H660" i="3" s="1"/>
  <c r="G664" i="3"/>
  <c r="H664" i="3" s="1"/>
  <c r="G668" i="3"/>
  <c r="H668" i="3" s="1"/>
  <c r="G672" i="3"/>
  <c r="H672" i="3" s="1"/>
  <c r="G678" i="3"/>
  <c r="H678" i="3" s="1"/>
  <c r="H681" i="3"/>
  <c r="G686" i="3"/>
  <c r="H686" i="3" s="1"/>
  <c r="G694" i="3"/>
  <c r="H694" i="3" s="1"/>
  <c r="G710" i="3"/>
  <c r="H710" i="3" s="1"/>
  <c r="G718" i="3"/>
  <c r="H718" i="3" s="1"/>
  <c r="G726" i="3"/>
  <c r="H726" i="3" s="1"/>
  <c r="H729" i="3"/>
  <c r="G734" i="3"/>
  <c r="H734" i="3" s="1"/>
  <c r="G742" i="3"/>
  <c r="H742" i="3" s="1"/>
  <c r="G750" i="3"/>
  <c r="H750" i="3" s="1"/>
  <c r="H761" i="3"/>
  <c r="G766" i="3"/>
  <c r="H766" i="3" s="1"/>
  <c r="G774" i="3"/>
  <c r="H774" i="3" s="1"/>
  <c r="G782" i="3"/>
  <c r="H782" i="3" s="1"/>
  <c r="G790" i="3"/>
  <c r="H790" i="3" s="1"/>
  <c r="G798" i="3"/>
  <c r="G806" i="3"/>
  <c r="H806" i="3" s="1"/>
  <c r="G814" i="3"/>
  <c r="H814" i="3" s="1"/>
  <c r="H563" i="3"/>
  <c r="H579" i="3"/>
  <c r="H591" i="3"/>
  <c r="H639" i="3"/>
  <c r="H667" i="3"/>
  <c r="G680" i="3"/>
  <c r="H680" i="3" s="1"/>
  <c r="G696" i="3"/>
  <c r="H696" i="3" s="1"/>
  <c r="H707" i="3"/>
  <c r="G712" i="3"/>
  <c r="H712" i="3" s="1"/>
  <c r="G720" i="3"/>
  <c r="H720" i="3" s="1"/>
  <c r="G728" i="3"/>
  <c r="H728" i="3" s="1"/>
  <c r="H739" i="3"/>
  <c r="G744" i="3"/>
  <c r="H744" i="3" s="1"/>
  <c r="G752" i="3"/>
  <c r="H752" i="3" s="1"/>
  <c r="H755" i="3"/>
  <c r="G768" i="3"/>
  <c r="H768" i="3" s="1"/>
  <c r="H771" i="3"/>
  <c r="G784" i="3"/>
  <c r="H784" i="3" s="1"/>
  <c r="G792" i="3"/>
  <c r="H792" i="3" s="1"/>
  <c r="G800" i="3"/>
  <c r="H800" i="3" s="1"/>
  <c r="G808" i="3"/>
  <c r="H808" i="3" s="1"/>
  <c r="H846" i="3"/>
  <c r="H862" i="3"/>
  <c r="H885" i="3"/>
  <c r="H902" i="3"/>
  <c r="H926" i="3"/>
  <c r="H933" i="3"/>
  <c r="H825" i="3"/>
  <c r="H840" i="3"/>
  <c r="H848" i="3"/>
  <c r="H855" i="3"/>
  <c r="H856" i="3"/>
  <c r="H863" i="3"/>
  <c r="H871" i="3"/>
  <c r="H879" i="3"/>
  <c r="H887" i="3"/>
  <c r="H919" i="3"/>
  <c r="H832" i="3"/>
  <c r="H841" i="3"/>
  <c r="H850" i="3"/>
  <c r="H890" i="3"/>
  <c r="H930" i="3"/>
  <c r="G937" i="3"/>
  <c r="G941" i="3"/>
  <c r="G945" i="3"/>
  <c r="H945" i="3" s="1"/>
  <c r="G949" i="3"/>
  <c r="G953" i="3"/>
  <c r="H953" i="3" s="1"/>
  <c r="G957" i="3"/>
  <c r="H957" i="3" s="1"/>
  <c r="G961" i="3"/>
  <c r="H961" i="3" s="1"/>
  <c r="G965" i="3"/>
  <c r="H965" i="3" s="1"/>
  <c r="G969" i="3"/>
  <c r="H969" i="3" s="1"/>
  <c r="G973" i="3"/>
  <c r="H973" i="3" s="1"/>
  <c r="G977" i="3"/>
  <c r="H977" i="3" s="1"/>
  <c r="G981" i="3"/>
  <c r="H981" i="3" s="1"/>
  <c r="G985" i="3"/>
  <c r="H985" i="3" s="1"/>
  <c r="G989" i="3"/>
  <c r="H989" i="3" s="1"/>
  <c r="G993" i="3"/>
  <c r="H993" i="3" s="1"/>
  <c r="G997" i="3"/>
  <c r="H997" i="3" s="1"/>
  <c r="G1001" i="3"/>
  <c r="H1001" i="3" s="1"/>
  <c r="G1005" i="3"/>
  <c r="H1005" i="3" s="1"/>
  <c r="G1009" i="3"/>
  <c r="H1009" i="3" s="1"/>
  <c r="G1013" i="3"/>
  <c r="H1013" i="3" s="1"/>
  <c r="G1017" i="3"/>
  <c r="H1017" i="3" s="1"/>
  <c r="G1021" i="3"/>
  <c r="H1021" i="3" s="1"/>
  <c r="G1025" i="3"/>
  <c r="H1025" i="3" s="1"/>
  <c r="G1029" i="3"/>
  <c r="H1029" i="3" s="1"/>
  <c r="G1033" i="3"/>
  <c r="H1033" i="3" s="1"/>
  <c r="G1037" i="3"/>
  <c r="H1037" i="3" s="1"/>
  <c r="G1041" i="3"/>
  <c r="H1041" i="3" s="1"/>
  <c r="G1045" i="3"/>
  <c r="H1045" i="3" s="1"/>
  <c r="G1049" i="3"/>
  <c r="H1049" i="3" s="1"/>
  <c r="H1052" i="3"/>
  <c r="G1057" i="3"/>
  <c r="H1057" i="3" s="1"/>
  <c r="G1065" i="3"/>
  <c r="H1065" i="3" s="1"/>
  <c r="G1073" i="3"/>
  <c r="H1073" i="3" s="1"/>
  <c r="G1081" i="3"/>
  <c r="H1081" i="3" s="1"/>
  <c r="G1089" i="3"/>
  <c r="H1089" i="3" s="1"/>
  <c r="G934" i="3"/>
  <c r="G938" i="3"/>
  <c r="H938" i="3" s="1"/>
  <c r="G942" i="3"/>
  <c r="H942" i="3" s="1"/>
  <c r="G946" i="3"/>
  <c r="H946" i="3" s="1"/>
  <c r="G950" i="3"/>
  <c r="H950" i="3" s="1"/>
  <c r="G954" i="3"/>
  <c r="H954" i="3" s="1"/>
  <c r="G958" i="3"/>
  <c r="H958" i="3" s="1"/>
  <c r="G962" i="3"/>
  <c r="H962" i="3" s="1"/>
  <c r="G966" i="3"/>
  <c r="H966" i="3" s="1"/>
  <c r="G970" i="3"/>
  <c r="H970" i="3" s="1"/>
  <c r="G974" i="3"/>
  <c r="H974" i="3" s="1"/>
  <c r="G978" i="3"/>
  <c r="H978" i="3" s="1"/>
  <c r="G982" i="3"/>
  <c r="H982" i="3" s="1"/>
  <c r="G986" i="3"/>
  <c r="H986" i="3" s="1"/>
  <c r="G990" i="3"/>
  <c r="H990" i="3" s="1"/>
  <c r="G994" i="3"/>
  <c r="H994" i="3" s="1"/>
  <c r="G998" i="3"/>
  <c r="H998" i="3" s="1"/>
  <c r="G1002" i="3"/>
  <c r="H1002" i="3" s="1"/>
  <c r="G1006" i="3"/>
  <c r="H1006" i="3" s="1"/>
  <c r="G1010" i="3"/>
  <c r="H1010" i="3" s="1"/>
  <c r="G1014" i="3"/>
  <c r="H1014" i="3" s="1"/>
  <c r="G1018" i="3"/>
  <c r="H1018" i="3" s="1"/>
  <c r="G1022" i="3"/>
  <c r="H1022" i="3" s="1"/>
  <c r="G1026" i="3"/>
  <c r="H1026" i="3" s="1"/>
  <c r="G1030" i="3"/>
  <c r="H1030" i="3" s="1"/>
  <c r="G1034" i="3"/>
  <c r="H1034" i="3" s="1"/>
  <c r="G1038" i="3"/>
  <c r="H1038" i="3" s="1"/>
  <c r="G1042" i="3"/>
  <c r="H1042" i="3" s="1"/>
  <c r="G1046" i="3"/>
  <c r="H1046" i="3" s="1"/>
  <c r="G1050" i="3"/>
  <c r="G1051" i="3"/>
  <c r="H1051" i="3" s="1"/>
  <c r="G1059" i="3"/>
  <c r="H1059" i="3" s="1"/>
  <c r="H1062" i="3"/>
  <c r="G1067" i="3"/>
  <c r="H1067" i="3" s="1"/>
  <c r="G1075" i="3"/>
  <c r="H1075" i="3" s="1"/>
  <c r="G1083" i="3"/>
  <c r="H1083" i="3" s="1"/>
  <c r="G1091" i="3"/>
  <c r="H1091" i="3" s="1"/>
  <c r="G1097" i="3"/>
  <c r="H1097" i="3" s="1"/>
  <c r="G1180" i="3"/>
  <c r="H1180" i="3" s="1"/>
  <c r="G1234" i="3"/>
  <c r="H1234" i="3" s="1"/>
  <c r="G1236" i="3"/>
  <c r="H1236" i="3" s="1"/>
  <c r="G1238" i="3"/>
  <c r="H1238" i="3" s="1"/>
  <c r="G1240" i="3"/>
  <c r="H1240" i="3" s="1"/>
  <c r="G1242" i="3"/>
  <c r="H1242" i="3" s="1"/>
  <c r="G1171" i="3"/>
  <c r="H1171" i="3" s="1"/>
  <c r="G1175" i="3"/>
  <c r="H1175" i="3" s="1"/>
  <c r="G1205" i="3"/>
  <c r="H1205" i="3" s="1"/>
  <c r="G1207" i="3"/>
  <c r="G1209" i="3"/>
  <c r="H1209" i="3" s="1"/>
  <c r="G1217" i="3"/>
  <c r="G1219" i="3"/>
  <c r="G6" i="3" l="1"/>
  <c r="H6" i="3" s="1"/>
  <c r="E1266" i="3" l="1"/>
  <c r="C1266" i="3"/>
  <c r="D1266" i="3"/>
  <c r="F1266" i="3"/>
  <c r="G1266" i="3" l="1"/>
  <c r="H1266" i="3" s="1"/>
</calcChain>
</file>

<file path=xl/sharedStrings.xml><?xml version="1.0" encoding="utf-8"?>
<sst xmlns="http://schemas.openxmlformats.org/spreadsheetml/2006/main" count="1359" uniqueCount="1357">
  <si>
    <t xml:space="preserve"> (тис. дол. США)</t>
  </si>
  <si>
    <t>абс.</t>
  </si>
  <si>
    <t>відн. (%)</t>
  </si>
  <si>
    <t>Інші товари</t>
  </si>
  <si>
    <t>Всього</t>
  </si>
  <si>
    <t>Код</t>
  </si>
  <si>
    <t>Консолідований вантаж (товари, що ввозяться зареєстрованими в Україні авіакомпаніями з використанням автомобільного транспорту на умовах Конвенції МДП і переміщуються за міжнарожними авіаційними транспортними накладними)</t>
  </si>
  <si>
    <t>Консолідований вантаж згідно зі специфікаціями (кур'єрські служби прискореної доставки)</t>
  </si>
  <si>
    <t>Дипломатичний вантаж</t>
  </si>
  <si>
    <t>Відправлення спеціального зв'язку згідно з специфікаціями та міжнародні поштові відправлення</t>
  </si>
  <si>
    <t>Предмети антикваріату віком понад 100 років</t>
  </si>
  <si>
    <t>Колекції та предмети колекціонування</t>
  </si>
  <si>
    <t>Марки поштові чи гербові, поштові знаки гашені, поштовий папір, крім 4907</t>
  </si>
  <si>
    <t>Оригінали скульптур і статуеток</t>
  </si>
  <si>
    <t>Оригінали гравюр, естампів та літографій</t>
  </si>
  <si>
    <t>Картини, малюнки та пастелі, повністю виконані вручну; колажі</t>
  </si>
  <si>
    <t xml:space="preserve">Гігієнічні прокладки, дитячі пелюшки і підгузки </t>
  </si>
  <si>
    <t>Манекени</t>
  </si>
  <si>
    <t>Термоси та їх частини</t>
  </si>
  <si>
    <t>Гігієнічні розпилювачі; пушки і подушечки для накладення косметичних, туалетних препаратів</t>
  </si>
  <si>
    <t>Гребінці, шпильки для волосся; затискачі, бігуді, папільйотки та їх частини</t>
  </si>
  <si>
    <t>Люльки для куріння, мундштуки</t>
  </si>
  <si>
    <t>Запальнички та їх частини</t>
  </si>
  <si>
    <t>Стрічки для друкарських машинок; подушечки штемпельні</t>
  </si>
  <si>
    <t>Штемпелі; компостери, верстатки, комплекти друкарські ручні</t>
  </si>
  <si>
    <t>Дошки грифельні</t>
  </si>
  <si>
    <t>Олівці прості, кольорові, пастелі, вугільні, грифелі для олівців, крейда</t>
  </si>
  <si>
    <t>Ручки; маркери; пера; олівці механічні; тримачі та частини до них</t>
  </si>
  <si>
    <t>Застібки-блискавки та їх частини</t>
  </si>
  <si>
    <t>Ґудзики, кнопки та застібки</t>
  </si>
  <si>
    <t>Набори дорожні для особистої гігієни, шиття, чищення взуття чи одягу </t>
  </si>
  <si>
    <t>Сита і решета ручні </t>
  </si>
  <si>
    <t>Мітли та щітки, швабри, валіки, шкребки, матеріали для їх виробництва</t>
  </si>
  <si>
    <t>Матеріали оброблені рослинного, мінерального походження, вироби формовані, різані з цих матеріалів</t>
  </si>
  <si>
    <t>Кістка слонова оброблена, кістка, панцир черепаховий, ріг, роги оленів, корали, перламутр та вироби з цих матеріалів</t>
  </si>
  <si>
    <t>Каруселі, гойдалки, тири та інші атракціони; пересувні цирки, звіринці, театри</t>
  </si>
  <si>
    <t>Риболовні снасті; сачки; принади для полювання або стрільби</t>
  </si>
  <si>
    <t>Інвентар, обладнання для спорту; плавальні басейни, басейни для дітей</t>
  </si>
  <si>
    <t>Вироби для свят, карнавалів або інші вироби для розваг</t>
  </si>
  <si>
    <t>Вироби для атракціонів, настільні або кімнатні ігри</t>
  </si>
  <si>
    <t>Інші іграшки; моделі зменшеного розміру; головоломки</t>
  </si>
  <si>
    <t>Ляльки, які зображують людей</t>
  </si>
  <si>
    <t>Іграшки колісні для катання дітей; лялькові коляски</t>
  </si>
  <si>
    <t>Конструкції будівельні збірні</t>
  </si>
  <si>
    <t>Лампи та освітлювальне обладнання, в іншому місці не зазначені</t>
  </si>
  <si>
    <t>Основи матрацні для ліжок; постільні речі</t>
  </si>
  <si>
    <t>Інші меблі та їх частини</t>
  </si>
  <si>
    <t>Меблі медичні, хірургічні, стоматологічні, ветеринарні, перукарські крісла</t>
  </si>
  <si>
    <t>Меблі для сидіння та їх частини</t>
  </si>
  <si>
    <t>Мечі, шпаги, шаблі, палаші, рапіри, багнети, списи, їх частини та футляри</t>
  </si>
  <si>
    <t>Бомби, гранати, торпеди, міни, ракети та аналогічне озброєння та їх частини; патрони, снаряди</t>
  </si>
  <si>
    <t>Частини та приладдя виробів товарних позицій 9301 - 9304</t>
  </si>
  <si>
    <t>Інша зброя, крім включеної до товарної позиції 9307</t>
  </si>
  <si>
    <t>Інша зброя вогнепальна та аналогічні засоби, що використовують заряд вибухової речовини</t>
  </si>
  <si>
    <t>Револьвери та пістолети, крім товарних позицій 9303 чи 9304</t>
  </si>
  <si>
    <t>Зброя бойова, крім зброї товарної позиції 9307</t>
  </si>
  <si>
    <t>Частини та приладдя для музичних інструментів; метрономи, камертони, труби з фіксованою висотою звуку</t>
  </si>
  <si>
    <t>Скриньки музичні, органи ярмаркові, шарманки механічні, інші інструменти музичні; вабики; свистки, ріжки та інші духові сигнальні інструменти</t>
  </si>
  <si>
    <t>Інструменти музичні, в яких звук створюється або має посилюватися електричним способом</t>
  </si>
  <si>
    <t>Інструменти музичні ударні</t>
  </si>
  <si>
    <t>Інші інструменти музичні духові</t>
  </si>
  <si>
    <t>Акордеони; губні гармонії</t>
  </si>
  <si>
    <t>Органи клавішні з трубами; інструменти з металевими язичками</t>
  </si>
  <si>
    <t>Інші інструменти музичні струнні</t>
  </si>
  <si>
    <t>Клавішні струнні інструменти</t>
  </si>
  <si>
    <t>Інші частини годинників</t>
  </si>
  <si>
    <t>Ремінці, стрічки та браслети для годинників, призначених для носіння із собою чи на собі</t>
  </si>
  <si>
    <t>Корпуси годинників, не призначених для носіння на собі або із собою</t>
  </si>
  <si>
    <t>Корпуси годинників, призначених для носіння із собою чи на собі</t>
  </si>
  <si>
    <t>Механізми годинникові укомплектовані, не складені або частково складені; неукомплектовані годинникові механізми, складені</t>
  </si>
  <si>
    <t>Механізми для годинників, не призначених для носіння на собі або із собою, укомплектовані і складені</t>
  </si>
  <si>
    <t>Механізми годинникові для годинників, призначених для носіння на собі або із собою, укомплектовані і складені</t>
  </si>
  <si>
    <t>Перемикачі, що діють в установлений час</t>
  </si>
  <si>
    <t>Апаратура для реєстрації часу доби та реєстрації або індикації інтервалів часу</t>
  </si>
  <si>
    <t>Інші годинники, не призначені для носіння на собі або із собою</t>
  </si>
  <si>
    <t>Годинники, що встановлюються на панелях приладів</t>
  </si>
  <si>
    <t>Годинники не для носіння, в яких встановлено механізм для годинників, призначених для носіння на собі чи із собою</t>
  </si>
  <si>
    <t>Годинники, призначені для носіння на собі або із собою, крім включених до товарної позиції 9101</t>
  </si>
  <si>
    <t>Годинники для носіння на собі або із собою, з корпусами з дорогоцінних металів чи плакованих дорогоцінними металами</t>
  </si>
  <si>
    <t>Частини та приладдя для об'єктів групи 90, в іншому місці цієї групи не зазначені </t>
  </si>
  <si>
    <t>Прилади для автоматичного регулювання або керування</t>
  </si>
  <si>
    <t>Контрольні або вимірювальні прилади, в іншому місці цієї групи не зазначені; проектори профільні</t>
  </si>
  <si>
    <t>Прилади для вимірювання електричних величин, для виявлення або вимірювання іонізуючих випромінювань</t>
  </si>
  <si>
    <t>Лічильники кількості обертів, кількості продукції; спідометри та тахометри; стробоскопи</t>
  </si>
  <si>
    <t>Лічильники газу, рідин чи електроенергії</t>
  </si>
  <si>
    <t>Прилади та апаратура для фізичного або хімічного аналізу</t>
  </si>
  <si>
    <t>Прилади для вимірювання, контролю змінних характеристик рідин або газів: витрати, рівня, тиску</t>
  </si>
  <si>
    <t>Ареометри та аналогічні занурювані прилади, термометри, пірометри, барометри, гігроменти та псіхрометри</t>
  </si>
  <si>
    <t>Машини та пристрої для випробування механічних властивостей матеріалів</t>
  </si>
  <si>
    <t>Прилади, апарати та моделі демонстраційного призначення</t>
  </si>
  <si>
    <t>Апаратура, що використовує рентгенівське, альфа-, бета- чи гамма-випромінювання</t>
  </si>
  <si>
    <t>Пристрої ортопедичні; пристрої для лікування переломів; штучні частини тіла; слухові апарати</t>
  </si>
  <si>
    <t>Інша апаратура дихальна та газові маски</t>
  </si>
  <si>
    <t>Апаратура для: механотерапії; масажу; психологічних тестів; озонотерапії, кисневої, аерозольної терапії, штучного дихання, реанімації</t>
  </si>
  <si>
    <t>Прилади та пристрої для використання у медицині, хірургії, стоматології або ветеринарії</t>
  </si>
  <si>
    <t>Інструменти для креслення, розмічання, математичних розрахунків; вимірювання лінійних розмірів</t>
  </si>
  <si>
    <t>Терези чутливістю 0,05 г або вище</t>
  </si>
  <si>
    <t>Прилади та інструменти топо-, гідро-, океанографічні, гідро-, метеорологічні або геофізичні; далекоміри</t>
  </si>
  <si>
    <t>Компаси; інші навігаційні прилади та інструменти</t>
  </si>
  <si>
    <t>Пристрої на рідких кристалах</t>
  </si>
  <si>
    <t>Мікроскопи, крім оптичних; апарати дифракційні</t>
  </si>
  <si>
    <t>Мікроскопи оптичні складні</t>
  </si>
  <si>
    <t>Апаратура та обладнання для фото- або кінолабораторій, в іншому місці групи 90 не зазначені</t>
  </si>
  <si>
    <t>Апаратура фото- та термокопіювальна</t>
  </si>
  <si>
    <t>Проектори зображення</t>
  </si>
  <si>
    <t>Кінокамери та кінопроектори</t>
  </si>
  <si>
    <t>Фотокамери; фотоспалахи та лампи-спалахи</t>
  </si>
  <si>
    <t>Біноклі, монокуляри; інші астрономічні прилади та опори для них</t>
  </si>
  <si>
    <t>Окуляри</t>
  </si>
  <si>
    <t>Оправи та арматура для окулярів та їх частини</t>
  </si>
  <si>
    <t>Лінзи, призми, дзеркала, оправлені</t>
  </si>
  <si>
    <t>Волоконно-оптична продукція; лінзи, призми, дзеркала, неоправлені</t>
  </si>
  <si>
    <t>Судна та інші плавучі засоби, призначені на злам</t>
  </si>
  <si>
    <t>Інші плавучі засоби</t>
  </si>
  <si>
    <t>Інші судна, включаючи військові кораблі та рятувальні судна, крім гребних шлюпок</t>
  </si>
  <si>
    <t>Cудна, для яких судноплавні якості є лише другорядними порівняно з їх основними функціями</t>
  </si>
  <si>
    <t>Буксири та судна-штовхачі</t>
  </si>
  <si>
    <t>Яхти та інші плавучі засоби для дозвілля або спорту; гребні човни та каное</t>
  </si>
  <si>
    <t>Судна риболовні; плавучі бази та інші судна для переробки та консервування рибних продуктів</t>
  </si>
  <si>
    <t>Судна, призначені для перевезення людей або вантажів</t>
  </si>
  <si>
    <t>Обладнання стартове для літальних апаратів; палубні гальмові пристрої; наземні тренажери для льотного складу; їх частини</t>
  </si>
  <si>
    <t>Парашути і ротошути; їх частини та пристрої</t>
  </si>
  <si>
    <t>Частини літальних апаратів товарної позиції 8801 або 8802</t>
  </si>
  <si>
    <t>Інші апарати літальні; космічні апарати та суборбітальні і космічні ракети-носії</t>
  </si>
  <si>
    <t>Аеростати та дирижаблі, планери, дельтаплани, безмоторні</t>
  </si>
  <si>
    <t>Причепи та напівпричепи; інші несамохідні транспортні засоби; їх частини</t>
  </si>
  <si>
    <t>Коляски дитячі та їх частини</t>
  </si>
  <si>
    <t>Частини та пристрої для транспортних засобів товарних позицій 8711 - 8713</t>
  </si>
  <si>
    <t>Коляски інвалідні</t>
  </si>
  <si>
    <t>Велосипеди</t>
  </si>
  <si>
    <t>Мотоцикли (включаючи мопеди) та велосипеди з допоміжним двигуном; коляски</t>
  </si>
  <si>
    <t>Танки та інші бойові самохідні броньовані транспортні засоби</t>
  </si>
  <si>
    <t>Транспортні засоби для перевезення вантажів на короткі відстані; тягачі, використовувані на залізничних платформах</t>
  </si>
  <si>
    <t>Частини та пристрої транспортних засобів товарних позицій 8701-8705</t>
  </si>
  <si>
    <t>Кузови (включаючи кабіни) для транспортних засобів товарних позицій 8701 - 8705</t>
  </si>
  <si>
    <t>Шасі з установленими двигунами для автомобілів товарних позицій 8701 - 8705</t>
  </si>
  <si>
    <t>Моторні транспортні засоби спеціального призначення, не призначені для перевезення людей або вантажів</t>
  </si>
  <si>
    <t>Моторні транспортні засоби для перевезення вантажів</t>
  </si>
  <si>
    <t>Автомобілі легкові та інші моторні транспортні засоби, призначені головним чином для перевезення людей</t>
  </si>
  <si>
    <t>Моторні транспортні засоби, призначені для перевезення 10 осіб і більше, включаючи водія</t>
  </si>
  <si>
    <t>Трактори, за винятком тракторів товарної позиції 8709</t>
  </si>
  <si>
    <t>Контейнери для перевезень одним або кількома видами транспорту</t>
  </si>
  <si>
    <t>Стаціонарне обладнання залізничних, трамвайних колій; обладнання для контролю, безпеки руху та паркування будь-якого транспорту</t>
  </si>
  <si>
    <t>Частини до залізничних локомотивів або моторних вагонів трамвая або рухомого складу</t>
  </si>
  <si>
    <t>Вагони для перевезень вантажів по коліях, несамохідні</t>
  </si>
  <si>
    <t>Вагони пасажирські, багажні, поштові, несамохідні, крім вагонів 8604</t>
  </si>
  <si>
    <t>Транспортні засоби обслуговування залізничних або трамвайних колій</t>
  </si>
  <si>
    <t>Вагони самохідні, крім включених до товарної позиції 8604</t>
  </si>
  <si>
    <t>Інші залізничні локомотиви; локомотивні тендери</t>
  </si>
  <si>
    <t>Залізничні локомотиви із зовнішнім джерелом електроживлення або з живленням від електричних акумуляторів</t>
  </si>
  <si>
    <t>Використані первинні елементи, батареї, електричні акумулятори, їх залишки та лом; інші електричні частини апаратури та обладнання, в іншому місці не зазначені</t>
  </si>
  <si>
    <t>Арматура ізолювальна</t>
  </si>
  <si>
    <t>Ізолятори електричні з будь-яких матеріалів</t>
  </si>
  <si>
    <t>Електроди вугільні, щітки вугільні, вугілля для ламп або гальванічних елементів</t>
  </si>
  <si>
    <t>Проводи ізольовані, кабелі та інші ізольовані електричні провідники; кабелі волоконно-оптичні</t>
  </si>
  <si>
    <t>Машини електричні та апаратура, в іншому місці цієї групи не зазначені</t>
  </si>
  <si>
    <t>Електронні інтегровані схеми та електронні мікромодулі</t>
  </si>
  <si>
    <t>Діоди, транзистори; фоточутливі напівпровідникові прилади; світловипромінювальні діоди; п'єзоелектричні кристали</t>
  </si>
  <si>
    <t>Лампи, трубки електронні з термокатодом, холодним катодом чи фотокатодом</t>
  </si>
  <si>
    <t>Електричні лампи розжарювання або газорозрядні, ультрафіолетові, інфрачервоні, дугові</t>
  </si>
  <si>
    <t>Частини, призначені для апаратури 8535, 8536 чи 8537</t>
  </si>
  <si>
    <t>Пульти, панелі, консолі, столи, розподільні щити, для контролю або розподілу електричного струму</t>
  </si>
  <si>
    <t>Електрична апаратура для комутації, захисту, приєднання до електричних кіл для напруги не більш 1000 В</t>
  </si>
  <si>
    <t>Електрична апаратура для комутації, захисту, приєднання до електричних кіл для напруги понад 1000 В</t>
  </si>
  <si>
    <t>Схеми друковані</t>
  </si>
  <si>
    <t>Резистори електричні</t>
  </si>
  <si>
    <t>Конденсатори електричні</t>
  </si>
  <si>
    <t>Електрообладнання звукове або візуальне сигналізаційне</t>
  </si>
  <si>
    <t>Електричне устаткування сигналізаційне для транспорту (крім обладнання 8608)</t>
  </si>
  <si>
    <t>Частини, призначені для апаратури товарних позицій 8525 - 8528</t>
  </si>
  <si>
    <t>Приймальна апаратура телевізійна; відеомонітори та відеопроектори</t>
  </si>
  <si>
    <t>Приймальна апаратура для радіотелефонного, радіотелеграфного зв'язку або радіомовлення</t>
  </si>
  <si>
    <t>Радіолокаційні, радіонавігаційні прилади, радіоапаратура дистанційного керування</t>
  </si>
  <si>
    <t>Передавачі для радіотелефонного, радіотелеграфного зв'язку, радіомовлення, телебачення; телевізійні, відео- або цифрові камери</t>
  </si>
  <si>
    <t>Частини та приладдя, призначені для апаратури 8519 - 8521</t>
  </si>
  <si>
    <t>Апаратура для відеозапису або відтворювання відеозаписів</t>
  </si>
  <si>
    <t>Магнітофони та інша звукозаписувальна апаратура</t>
  </si>
  <si>
    <t>Електропрогравальні пристрої без пристроїв для звукозапису</t>
  </si>
  <si>
    <t>Мікрофони; гучномовці; навушники, телефони головні, звукопідсилювачі</t>
  </si>
  <si>
    <t>Апарати електричні телефонні або телеграфні; відеотелефони</t>
  </si>
  <si>
    <t>Електронагрівальні прилади та апарати; праски електричні</t>
  </si>
  <si>
    <t>Машини та апарати для паяння або зварювання, гарячого напилення металів або метаталокераміки</t>
  </si>
  <si>
    <t>Печі та камери, електричні; інше промислове або лабораторне обладнання для термічного оброблення матеріалів індукційне або діалектричне</t>
  </si>
  <si>
    <t>Ліхтарі електричні портативні, що діють за допомогою власного джерела енергії</t>
  </si>
  <si>
    <t>Обладнання електроосвітлювальне або сигналізаційне, склоочисники, пристрої, що запобігають обмерзанню та запотіванню</t>
  </si>
  <si>
    <t>Електроприлади для запалювання або пуску двигунів внутрішнього згоряння; генератори та переривники</t>
  </si>
  <si>
    <t>Електробритви, машинки для підстригання волосся та епіляційні апарати з вмонтованим електродвигуном</t>
  </si>
  <si>
    <t>Машини електромеханічні побутові з вмонтованими електродвигунами</t>
  </si>
  <si>
    <t>Пилососи та їх частини</t>
  </si>
  <si>
    <t>Акумулятори електричні та сепаратори для них</t>
  </si>
  <si>
    <t>Первинні елементи та первинні батареї</t>
  </si>
  <si>
    <t>Електромагніти, магніти постійні, пристрої для фіксації, електромагнітні зчеплення, муфти та гальма, піднімальні головки</t>
  </si>
  <si>
    <t>Трансформатори, котушки індуктивності та дроселі</t>
  </si>
  <si>
    <t>Частини, призначені для машин товарної позиції 8501 або 8502</t>
  </si>
  <si>
    <t>Електрогенераторні установки та обертові електричні перетворювачі</t>
  </si>
  <si>
    <t>Двигуни та генератори, електричні</t>
  </si>
  <si>
    <t>Частини обладнання, в іншому місці не зазначені, що не мають електричних з’єднань</t>
  </si>
  <si>
    <t>Машини та апаратура, які використовуються виключно або переважно у виробництві напівпровідникових елементів та схем</t>
  </si>
  <si>
    <t>Прокладки та аналогічні ущільнювачі з листового металу або в комбінації з іншим матеріалом</t>
  </si>
  <si>
    <t>Механізми передачі руху</t>
  </si>
  <si>
    <t>Підшипники кулькові або роликові</t>
  </si>
  <si>
    <t>Крани, клапани, вентилі для трубопроводів, котлів, резервуарів, цистерн, баків</t>
  </si>
  <si>
    <t>Піддони, опоки моделі для лиття металів; форми для лиття металів, карбідів металів, скла, мінеральних матеріалів, гуми або пластмас</t>
  </si>
  <si>
    <t>Машини та механічні пристрої спеціального призначення, в іншому місці не зазначене</t>
  </si>
  <si>
    <t>Обладнання для підготовки або обробки тютюну</t>
  </si>
  <si>
    <t>Обладнання для обробки гуми або пластмаси</t>
  </si>
  <si>
    <t>Автомати торгівельні</t>
  </si>
  <si>
    <t>Машини для складання ламп, трубок; виробництва чи гарячої обробки скла та скляних виробів</t>
  </si>
  <si>
    <t>Обладнання для роботи з ґрунтом, камінням, рудами та іншими мінеральними матеріалами</t>
  </si>
  <si>
    <t>Частини та приладдя, призначені для машин товарних позицій 8469 - 8472</t>
  </si>
  <si>
    <t>Інше обладнання конторське</t>
  </si>
  <si>
    <t>Машини автоматичного оброблення інформації та їх блоки; магнітні або оптичні зчитувальні пристрої</t>
  </si>
  <si>
    <t>Калькулятори, кишенькові обчислювальні машинки; машини з лічильними пристроями; апарати касові</t>
  </si>
  <si>
    <t>Машинки друкарські та для обробки текстів</t>
  </si>
  <si>
    <t>Обладнання для паяння або зварювання; апарати для поверхневої термообробки на газу</t>
  </si>
  <si>
    <t>Інструменти ручні пневматичні, гідравлічні або з умонтованим двигуном</t>
  </si>
  <si>
    <t>Частини та приладдя, призначені для обладнання 8456 - 8465, кріплення для інструментів будь-якого типу, призначених для ручних робіт</t>
  </si>
  <si>
    <t>Верстати для обробки дерева, пробки, кістки, ебоніту, твердих пластмас</t>
  </si>
  <si>
    <t>Верстати для обробки каменю, кераміки, бетону, азбестоцементу чи холодної обробки скла</t>
  </si>
  <si>
    <t>Інші верстати для обробки металів або металокераміки без видалення матеріалу</t>
  </si>
  <si>
    <t>Машини для обробки металів штампуванням, куванням, вигинанням, відбортовуванням, вирівнюванням, висіканням, відрубанням, преси</t>
  </si>
  <si>
    <t>Інші верстати для обробки металів або металокераміки шляхом видалення матеріалу різальним інструментом</t>
  </si>
  <si>
    <t>Верстати шліфувальні, обточувальні, хонінгувальні, притиральні для остаточної обробки металів або металокераміки з використанням точильних каменів, абразивів</t>
  </si>
  <si>
    <t>Верстати металорізальні для свердління, розточування, фрезерування, нарізування, різьби</t>
  </si>
  <si>
    <t>Верстати токарні металорізальні</t>
  </si>
  <si>
    <t>Центри оброблювальні, верстати для обробки металу</t>
  </si>
  <si>
    <t>Верстати для обробки різних матеріалів видаленням матеріалу за допомогою лазерного променя, ультразвукових, електророзрядних, електрохімічних, електронно-променевих або плазмово-дугових процесів</t>
  </si>
  <si>
    <t>Стани прокатні та валки до них</t>
  </si>
  <si>
    <t>Конвертери, ливарні ковші, виливниці, ливарні машини, для металургії, лиття</t>
  </si>
  <si>
    <t>Обладнання для роботи з шкурою або шкірою, виробництва шкіряного взуття</t>
  </si>
  <si>
    <t>Машини швейні, крім машин товарної позиції 8440; меблі, основи, кришки, голки для швейних машин</t>
  </si>
  <si>
    <t>Обладнання для обробки та складання пряжі, тканин, виробів з текстилю; машини для виробництва покриття підлог</t>
  </si>
  <si>
    <t>Машини пральні</t>
  </si>
  <si>
    <t>Обладнання для виробництва або обробки фетру та повсті, капелюхів; болванки для виготовлення капелюхів</t>
  </si>
  <si>
    <t>Обладнання допоміжне для використання з машинами товарних позицій 8444 - 8447; частини, які застосовуються для машин цих товарних позицій</t>
  </si>
  <si>
    <t>Машини трикотажні, в'язально-прошивні</t>
  </si>
  <si>
    <t>Верстати ткацькі</t>
  </si>
  <si>
    <t>Машини для підготовки текстильного волокна, виробництва текстильної пряжі, машини мотальні</t>
  </si>
  <si>
    <t>Машини для екструдування, витягування, текстурування або різання штучних текстильних матеріалів</t>
  </si>
  <si>
    <t>Обладнання друкарське; фарбоструминні друкарські машини; допоміжні машини для друкування</t>
  </si>
  <si>
    <t>Машини, апаратура та оснащення для відливання, складання шрифту, виготовлення друкарських елементів; друкарські елементи</t>
  </si>
  <si>
    <t>Інше обладнання для виробництва товарів з паперової маси, паперу, картону, різальні машини</t>
  </si>
  <si>
    <t>Обладнання для оправлення, включаючи брошурувальні машини</t>
  </si>
  <si>
    <t>Обладнання для виробництва маси з волокнистих целюлозних матеріалів або для виробництва чи обробки паперу або картону</t>
  </si>
  <si>
    <t>Інше обладнання для промислового приготування або виробництва харчових продуктів чи напоїв, крім обладнання для виробництва рослинних жирів або олій</t>
  </si>
  <si>
    <t>Машини для роботи з насінням, зерном чи сухими бобовими культурами, крім машин, що використовуються на сільськогосподарських фермах</t>
  </si>
  <si>
    <t>Інше обладнання для сільського господарства, садівництва, лісового господарства; інкубатори та брудери для птахівництва</t>
  </si>
  <si>
    <t>Преси, дробарки тощо для виробництва вина, сидру, фруктових соків</t>
  </si>
  <si>
    <t>Установки і апарати доїльні та для обробки молока</t>
  </si>
  <si>
    <t>Машини або механізми для збирання, обмолоту сільськогосподарських культур; газонокосарки та сінокосарки; машини для сортування яєць, плодів або інших сільськогосподарських продуктів, крім машин 8437</t>
  </si>
  <si>
    <t>Машини та обладнання для сільського господарства, садові або лісогосподарські для підготовки або оброблення грунту; котки для спортивних майданчиків</t>
  </si>
  <si>
    <t>Частини, призначені для обладнання товарних позицій 8425 - 8430</t>
  </si>
  <si>
    <t>Інші машини та механізми для переміщування, профілювання, розроблення, вирівнювання, трамбування, ущільнення, виймання або буріння грунту, корисних копалин або руд, забивання або витягування паль, снігоприбиральне обладнання</t>
  </si>
  <si>
    <t>Самохідні бульдозери, грейдери, планувальники, скрепери, механічні лопати, екскаватори, одноківшові навантажувачі, трамбувальні машини, дорожні котки тощо</t>
  </si>
  <si>
    <t>Інші пристрої для підіймання, переміщення, навантажування або розвантажування</t>
  </si>
  <si>
    <t>Автонавантажувачі</t>
  </si>
  <si>
    <t>Суднові дерик-крани; підіймальні крани; ферми підіймальні, портальні навантажувачі та візки з підіймальним краном</t>
  </si>
  <si>
    <t>Талі та підіймачі; лебідки та кабестани; домкрати</t>
  </si>
  <si>
    <t>Механічні пристрої для розбризкування або розпилення рідких чи порошкоподібних речовин; вогнегасники; пульверизатори; піскоструминні, пароструминні</t>
  </si>
  <si>
    <t>Обладнання для зважування; гирі для ваг або терезів</t>
  </si>
  <si>
    <t>Машини посудомийні; обладнання для наповнення, закупорювання пляшок, банок тощо, фасування, загортання, наклеювання етикеток, герметизації та пакування товарів, для газування напоїв</t>
  </si>
  <si>
    <t>Центрифуги; обладнання для фільтрування рідин чи газів</t>
  </si>
  <si>
    <t>Каландри або інші валкові машини, крім призначених для обробки металів чи скла та валки для цих машин</t>
  </si>
  <si>
    <t>Обладнання промислове, лабораторне, для обробки матеріалів шляхом зміни температури</t>
  </si>
  <si>
    <t>Холодильники, морозильники; теплові насоси</t>
  </si>
  <si>
    <t>Печі та горни промислові або лабораторні, неелектричні</t>
  </si>
  <si>
    <t>Пальники топкові рідкого, розпиленого твердого палива або газу; топки механічні, механічні пристрої для видалення золи та аналогічні пристрої</t>
  </si>
  <si>
    <t>Установки для кондиціонування повітря та прилади для змінювання температури і повітря</t>
  </si>
  <si>
    <t>Насоси повітряні або вакуумні, повітряні компресори та вентилятори; витяжні ковпаки чи шафи з вентилятором</t>
  </si>
  <si>
    <t>Насоси для рідини, механізми для підіймання рідини</t>
  </si>
  <si>
    <t>Інші двигуни та силові установки</t>
  </si>
  <si>
    <t>Двигуни турбореактивні, турбогвинтові та інші газові турбіни</t>
  </si>
  <si>
    <t>Турбіни гідравлічні, колеса водяні та регулятори для них</t>
  </si>
  <si>
    <t>Частини, призначені для двигунів</t>
  </si>
  <si>
    <t>Двигуни внутрішнього згоряння поршневі з компресійним запалюванням</t>
  </si>
  <si>
    <t>Двигуни внутрішнього згоряння з іскровим запалюванням</t>
  </si>
  <si>
    <t>Турбіни на водяній парі та інші парові турбіни</t>
  </si>
  <si>
    <t>Газогенератори або генератори водяного газу; газогенератори ацетиленові</t>
  </si>
  <si>
    <t>Допоміжне обладнання для використання з котлами товарної позиції 8402 або 8403; конденсатори для пароводяних або інших паросилових установок</t>
  </si>
  <si>
    <t>Котли для центрального опалення</t>
  </si>
  <si>
    <t>Котли парові або інші парогенеруючі котли; водяні котли з пароперегрівом</t>
  </si>
  <si>
    <t>Реактори ядерні; паливні елементи для ядерних реакторів; обладнання та пристрої для розділення ізотопів</t>
  </si>
  <si>
    <t>Електроди, дріт електродний, прутки, пластини тощо з покриттям або наповненням флюсовим матеріалом для паяння, зварювання або осадження металів, з недорогоцінних металів або спеченого порошку з недорогоцінних металів</t>
  </si>
  <si>
    <t>Таблички, цифри, літери з недорогоцінних металів</t>
  </si>
  <si>
    <t>Пробки, ковпачки та кришки, заглушки нарізні, оболонки пробок та інші пакувальні пристрої з недорогоцінних металів</t>
  </si>
  <si>
    <t>Фурнітура: застібки, пряжки, гачки, тощо з недорогоцінних металів для одягу, взуття або інших готових виробів</t>
  </si>
  <si>
    <t>Труби гнучкі з недорогоцінних металів</t>
  </si>
  <si>
    <t>Дзвони, гонги, статуетки, рами, дзеркала з недорогоцінних металів</t>
  </si>
  <si>
    <t>Фурнітура для зшивання паперів, скоби та аналогічні канцелярські вироби з недорогоцінних металів</t>
  </si>
  <si>
    <t>Шафи, коробки, лотки для ділових паперів, печаток, з недорогоцінних металів</t>
  </si>
  <si>
    <t>Сейфи, шухляди для зберігання грошей і документів, з недорогоцінних металів</t>
  </si>
  <si>
    <t>Арматура, кріплення, фурнітура, кронштейни, вішалки, ролики з недорогоцінних металів</t>
  </si>
  <si>
    <t>Замки, засувки, рами, ключі до них з недорогоцінних металів</t>
  </si>
  <si>
    <t>Прибори кухонні або столові</t>
  </si>
  <si>
    <t>Інші вироби ножові; манікюрні або педикюрні інструменти та набори</t>
  </si>
  <si>
    <t>Ножиці звичайні, кравецькі та аналогічні ножиці і леза для них</t>
  </si>
  <si>
    <t>Бритви та леза до них</t>
  </si>
  <si>
    <t>Ножі з різальним лезом, крім ножів 8208, та леза для них</t>
  </si>
  <si>
    <t>Пристрої ручні механічні, масою 10 кг або менше для приготування, оброблення або подавання харчових продуктів чи напоїв</t>
  </si>
  <si>
    <t>Пластини, бруски, наконечники тощо, для інструментів, не встановлені на них, з металокераміки</t>
  </si>
  <si>
    <t>Ножі та різальні леза для машин або механічних пристроїв</t>
  </si>
  <si>
    <t>Інструменти змінні для ручних знарядь або для верстатів</t>
  </si>
  <si>
    <t>Інструменти двох або більше назв товарних позицій 8202-8205 у наборах для роздрібної торгівлі</t>
  </si>
  <si>
    <t>Інші інструменти ручні; лампи паяльні, лещата, затискачі, кувадла, горни переносні, шліфувальні круги з опорними рамами тощо</t>
  </si>
  <si>
    <t>Ключі гайкові ручні та гайковерти; змінні головки для гайкових ключів з ручками або без них</t>
  </si>
  <si>
    <t>Ручний інструмент для роботи з металом</t>
  </si>
  <si>
    <t>Пилки ручні; полотна для будь-яких пилок</t>
  </si>
  <si>
    <t>Інструменти ручні для сільського господарства, садівництва, лісового господарства</t>
  </si>
  <si>
    <t>Металокераміка і вироби з неї, включаючи відходи та брухт</t>
  </si>
  <si>
    <t>Берилій, хром, германій, ванадій, галій, гафній, індій, ніобій, реній і талій та вироби з цих металів, включаючи відходи і брухт</t>
  </si>
  <si>
    <t>Марганець та вироби з марганцю, включаючи відходи та брухт</t>
  </si>
  <si>
    <t>Сурма та вироби із сурми, включаючи відходи та брухт</t>
  </si>
  <si>
    <t>Цирконій і вироби з цирконію, включаючи відходи та брухт</t>
  </si>
  <si>
    <t>Титан і вироби з титану, включаючи відходи та брухт</t>
  </si>
  <si>
    <t>Кадмій і вироби з кадмію, включаючи відходи та брухт</t>
  </si>
  <si>
    <t>Вісмут і вироби з вісмуту, включаючи відходи та брухт</t>
  </si>
  <si>
    <t>Штейни кобальтові та інші проміжні продукти металургії кобальту; кобальт і вироби з кобальту, включаючи відходи та брухт</t>
  </si>
  <si>
    <t>Магній і вироби з магнію, включаючи відходи та брухт</t>
  </si>
  <si>
    <t>Тантал і вироби з танталу, включаючи відходи та брухт</t>
  </si>
  <si>
    <t>Молібден і вироби з молібдену, включаючи відходи та брухт</t>
  </si>
  <si>
    <t>Вольфрам і вироби з вольфраму, включаючи відходи та брухт</t>
  </si>
  <si>
    <t>Інші вироби олов'яні</t>
  </si>
  <si>
    <t>Труби, трубки та фітинги для них олов'яні </t>
  </si>
  <si>
    <t>Фольга олов'яна товщиною не більш 0, 2 мм; порошки та луска, олов'яні </t>
  </si>
  <si>
    <t>Пластини, листи, стрічки олов'яні, товщиною більше 0, 2 мм</t>
  </si>
  <si>
    <t>Прутки, бруски, профілі та дріт олов'яні</t>
  </si>
  <si>
    <t>Відходи та брухт олов'яні</t>
  </si>
  <si>
    <t>Олово необроблене</t>
  </si>
  <si>
    <t>Інші вироби цинкові</t>
  </si>
  <si>
    <t>Труби, трубки та фітинги для них цинкові </t>
  </si>
  <si>
    <t>Листи, пластини, стрічки та фольга цинкові</t>
  </si>
  <si>
    <t>Прутки, бруски, профілі та дріт цинкові</t>
  </si>
  <si>
    <t>Пил, порошки та луска цинкові</t>
  </si>
  <si>
    <t>Відходи та брухт цинкові </t>
  </si>
  <si>
    <t>Цинк необроблений</t>
  </si>
  <si>
    <t>Інші вироби свинцеві</t>
  </si>
  <si>
    <t>Труби, трубки та фітинги для них свинцеві</t>
  </si>
  <si>
    <t>Плити, листи, стрічки та фольга, порошки та луска, із свинцю</t>
  </si>
  <si>
    <t>Прутки, бруски, профілі та дріт свинцеві </t>
  </si>
  <si>
    <t>Відходи та брухт свинцеві</t>
  </si>
  <si>
    <t>Свинець необроблений</t>
  </si>
  <si>
    <t>Інші вироби алюмінієві</t>
  </si>
  <si>
    <t>Вироби столові, кухонні; обладнання санітарно-технічне, алюмінієві</t>
  </si>
  <si>
    <t>Провід, троси, шнури тощо алюмінієві, електрично не ізольовані</t>
  </si>
  <si>
    <t>Ємності для стисненого або скрапленого газу алюмінієві</t>
  </si>
  <si>
    <t>Резервуари з алюмінію, місткістю не більш 300 л без механічного або теплотехнічного обладнання</t>
  </si>
  <si>
    <t>Резервуари алюмінієві, місткістю понад 300 л без механічного або теплотехнічного обладнання</t>
  </si>
  <si>
    <t>Металоконструкції алюмінієві та їх частини, листи, бруски, профілі, труби, призначені для використання в металоконструкціях</t>
  </si>
  <si>
    <t>Фітинги для труб або трубок алюмінієві</t>
  </si>
  <si>
    <t>Труби та трубки алюмінієві</t>
  </si>
  <si>
    <t>Фольга алюмінієва завтовшки не більш як 0, 2 мм</t>
  </si>
  <si>
    <t>Плити, листи та стрічки алюмінієві, товщиною більше 0, 2 мм</t>
  </si>
  <si>
    <t>Дріт алюмінієвий</t>
  </si>
  <si>
    <t>Прутки, бруски та профілі алюмінієві</t>
  </si>
  <si>
    <t>Порошки та луска алюмінієві</t>
  </si>
  <si>
    <t>Відходи та брухт алюмінієві</t>
  </si>
  <si>
    <t>Алюміній необроблений</t>
  </si>
  <si>
    <t>Інші вироби нікелеві</t>
  </si>
  <si>
    <t>Труби, трубки та фітинги для них нікелеві</t>
  </si>
  <si>
    <t>Плити, листи, стрічки та фольга нікелеві</t>
  </si>
  <si>
    <t>Прутки, бруски, профілі та дріт нікелеві</t>
  </si>
  <si>
    <t>Порошки та луска нікелеві</t>
  </si>
  <si>
    <t>Відходи та брухт нікелеві</t>
  </si>
  <si>
    <t>Нікель необроблений </t>
  </si>
  <si>
    <t>Штейни нікелеві, агломерати оксидів нікелю та інші проміжні продукти металургії нікелю</t>
  </si>
  <si>
    <t>Інші вироби мідні</t>
  </si>
  <si>
    <t>Вироби столові, кухонні, обладнання санітарно-технічне, мідні</t>
  </si>
  <si>
    <t>Прилади побутові для приготування, розігрівання їжі, неелектричні, з міді</t>
  </si>
  <si>
    <t>Пружини мідні </t>
  </si>
  <si>
    <t>Мідні: цвяхи, кнопки, скоби; гвинти, болти, гайки, гаки, заклепки, шайби тощо</t>
  </si>
  <si>
    <t>Тканина, решітки та сітки з мідного дроту; мідний просічно-витяжний лист</t>
  </si>
  <si>
    <t>Провід кручений, троси, плетені шнури та інші вироби мідні, не ізольовані</t>
  </si>
  <si>
    <t>Фітинги мідні для труб або трубок</t>
  </si>
  <si>
    <t>Труби та трубки мідні</t>
  </si>
  <si>
    <t>Фольга мідна, завтовшки не більш як 0, 15 мм</t>
  </si>
  <si>
    <t>Плити, листи та стрічки з міді, завтовшки понад 0, 15 мм</t>
  </si>
  <si>
    <t>Дріт мідний</t>
  </si>
  <si>
    <t>Прутки, бруски та профілі мідні</t>
  </si>
  <si>
    <t>Порошки та луска з міді</t>
  </si>
  <si>
    <t>Лігатури на основі міді </t>
  </si>
  <si>
    <t>Відходи і брухт мідні</t>
  </si>
  <si>
    <t>Мідь рафінована та мідні сплави необроблені</t>
  </si>
  <si>
    <t>Мідь нерафінована; аноди мідні для електролітичного рафінування</t>
  </si>
  <si>
    <t>Штейн мідний; мідь цементаційна (мідь осаджена)</t>
  </si>
  <si>
    <t>Інші вироби з чорних металів</t>
  </si>
  <si>
    <t>Інші вироби литі з чорних металів</t>
  </si>
  <si>
    <t>Обладнання санітарно-технічне та його частини з чорних металів</t>
  </si>
  <si>
    <t>Вироби столові, кухонні та аналогічні вироби, їх частини з чорних металів</t>
  </si>
  <si>
    <t>Радіатори для центрального опалення, повітронагрівачі з неелектричним нагрівом, з чорних металів</t>
  </si>
  <si>
    <t>Печі опалювальні, плити для приготування їжі та аналогічні неелектричні апарати побутового використання та їх частини, з чорних металів</t>
  </si>
  <si>
    <t>Пружини та листи для них з чорних металів</t>
  </si>
  <si>
    <t>Голки, спиці, шила, гачки для ручної роботи, шпильки з чорних металів</t>
  </si>
  <si>
    <t>Гвинти, болти, гайки, глухарі, гачки вкручувані, заклепки, шпонки, шплінти, шайби, з чорних металів</t>
  </si>
  <si>
    <t>Цвяхи, кнопки креслярські, скоби з чорних металів, крім виробів, що мають мідні головки</t>
  </si>
  <si>
    <t>Якорі, гачки та їх частини з чорних металів </t>
  </si>
  <si>
    <t>Ланцюги та їх частини з чорних металів</t>
  </si>
  <si>
    <t>Тканина металева, ґрати, сітки та огорожі з дроту; просічно-витяжний лист з чорних металів</t>
  </si>
  <si>
    <t>Дріт колючий з чорних металів; дріт з чорних металів для огорож</t>
  </si>
  <si>
    <t>Дріт кручений, троси, плетені шнури з чорних металів, без електричної ізоляції</t>
  </si>
  <si>
    <t>Ємності для стиснених або скраплених газів, з чорних металів</t>
  </si>
  <si>
    <t>Резервуари, цистерни, баки та аналогічні ємності з чорних металів, місткістю не більш як 300 л, без механічних або теплотехнічних пристроїв</t>
  </si>
  <si>
    <t>Резервуари з чорних металів, місткістю понад 300 л, без механічних або теплотехнічних пристроїв</t>
  </si>
  <si>
    <t>Металоконструкції та їх частини з чорних металів</t>
  </si>
  <si>
    <t>Фітинги для труб і трубок з чорних металів</t>
  </si>
  <si>
    <t>Інші труби, трубки і профілі порожнисті з чорних металів</t>
  </si>
  <si>
    <t>Інші труби і трубки круглого поперечного перерізу, зовнішній діаметр яких понад 406, 4 мм, з чорних металів</t>
  </si>
  <si>
    <t>Труби, трубки і профілі порожнисті, безшовні з чорних металів</t>
  </si>
  <si>
    <t>Труби, трубки і профілі порожнисті, з ливарного чавуну</t>
  </si>
  <si>
    <t>Вироби з чорних металів для залізничних або трамвайних колій</t>
  </si>
  <si>
    <t>Палі шпунтові, кутики фасонні, спеціальні профілі зварні з чорних металів</t>
  </si>
  <si>
    <t>Дріт з інших легованих сталей</t>
  </si>
  <si>
    <t>Інші прутки та бруски з інших легованих сталей; порожнисті прутки та бруски для буріння з легованих або нелегованих сталей</t>
  </si>
  <si>
    <t>Прутки та бруски гарячекатані, в бунтах з інших легованих сталей</t>
  </si>
  <si>
    <t>Прокат плоский з інших легованих сталей завширшки менш як 600 мм</t>
  </si>
  <si>
    <t>Прокат плоский з інших легованих сталей завширшки 600 мм або більше</t>
  </si>
  <si>
    <t>Інша сталь легована; напівфабрикати з інших легованих сталей</t>
  </si>
  <si>
    <t>Дріт з корозійностійкої сталі</t>
  </si>
  <si>
    <t>Інші прутки та бруски, кутики, фасонні та спеціальні профілі з корозійностійкої сталі</t>
  </si>
  <si>
    <t>Прутки та бруски гарячекатані з корозійностійкої сталі, у бунтах</t>
  </si>
  <si>
    <t>Прокат плоский з корозійностійкої сталі, завширшки менш як 600 мм</t>
  </si>
  <si>
    <t>Прокат плоский з корозійностійкої сталі, завширшки 600 мм або більше</t>
  </si>
  <si>
    <t>Сталь корозійностійка; напівфабрикати з корозійностійкої сталі</t>
  </si>
  <si>
    <t>Дріт з вуглецевої сталі</t>
  </si>
  <si>
    <t>Кутики, фасонні та спеціальні профілі з вуглецевої сталі</t>
  </si>
  <si>
    <t>Інші прутки та бруски з вуглецевої сталі</t>
  </si>
  <si>
    <t>Інші прутки та бруски з вуглецевої сталі, без подальшого оброблення, кручені</t>
  </si>
  <si>
    <t>Прутки та бруски гарячекатані, вироблені з вуглецевої сталі, у бунтах</t>
  </si>
  <si>
    <t>Прокат плоский з вуглецевої сталі, завширшки менш як 600 мм, плакований, з гальванічним або іншим покриттям</t>
  </si>
  <si>
    <t>Прокат плоский з вуглецевої сталі, завширшки менш як 600 мм, неплакований, без гальванічного або іншого покриття</t>
  </si>
  <si>
    <t>Прокат плоский з вуглецевої сталі завширшки 600 мм або більше, плакований, з гальванічним або іншим покриттям</t>
  </si>
  <si>
    <t>Плоский прокат з вуглецевої сталі, завширшки 600 мм або більше, холоднокатаний, неплакований, без гальванічного чи іншого покриття</t>
  </si>
  <si>
    <t>Прокат плоский з вуглецевої сталі завширшки 600 мм або більше, гарячекатаний, неплакований, без гальванічного чи іншого покриття</t>
  </si>
  <si>
    <t>Напівфабрикати з вуглецевої сталі</t>
  </si>
  <si>
    <t>Вуглецева сталь</t>
  </si>
  <si>
    <t>Гранули та порошки з переробного та дзеркального чавуну, чорних металів</t>
  </si>
  <si>
    <t>Відходи та брухт чорних металів; шихтові зливки</t>
  </si>
  <si>
    <t>Залiзо, яке має мiнiмальну чистоту за масою 99, 94 % у кусках, котунах або подібних формах</t>
  </si>
  <si>
    <t>Феросплави</t>
  </si>
  <si>
    <t>Чавун переробний та чавун дзеркальний у чушках, болванках або інших первинних формах</t>
  </si>
  <si>
    <t>Монети</t>
  </si>
  <si>
    <t>Біжутерія</t>
  </si>
  <si>
    <t>Вироби з натуральних перлів, дорогоцінного чи напівдорогоцінного каміння</t>
  </si>
  <si>
    <t>Інші вироби з дорогоцінних металів</t>
  </si>
  <si>
    <t>Вироби майстрів золотих і срібних справ</t>
  </si>
  <si>
    <t>Ювелірні вироби</t>
  </si>
  <si>
    <t>Відходи, брухт дорогоцінних чи плакованих металів</t>
  </si>
  <si>
    <t>Метали недорогоцінні, срібло або золото, плаковані платиною</t>
  </si>
  <si>
    <t>Платина</t>
  </si>
  <si>
    <t>Метали недорогоцінні або срібло, плаковані золотом</t>
  </si>
  <si>
    <t>Золото</t>
  </si>
  <si>
    <t>Метали недорогоцінні, плаковані сріблом, напівоброблені</t>
  </si>
  <si>
    <t>Срібло</t>
  </si>
  <si>
    <t>Кришиво та порошок з дорогоцінного, напівдорогоцінного каміння</t>
  </si>
  <si>
    <t>Дорогоцінне чи напівдорогоцінне каміння, штучне чи реконструйоване</t>
  </si>
  <si>
    <t>Дорогоцінне чи напівдорогоцінне каміння</t>
  </si>
  <si>
    <t>Алмази</t>
  </si>
  <si>
    <t>Перли природні чи культивовані</t>
  </si>
  <si>
    <t>Інші вироби із скла</t>
  </si>
  <si>
    <t>Скловолокно та вироби з нього</t>
  </si>
  <si>
    <t>Декоративні вироби із скла</t>
  </si>
  <si>
    <t>Посуд скляний лабораторний, гігієнічний, фармацевтичний</t>
  </si>
  <si>
    <t>Будівельні вироби з скла; вітражі, піноскло</t>
  </si>
  <si>
    <t>Скло для годинників, окулярів</t>
  </si>
  <si>
    <t>Скляні вироби для сигналізації</t>
  </si>
  <si>
    <t>Посуд, туалетні речі, канцелярське приладдя, крім 7010, 7018</t>
  </si>
  <si>
    <t>Скляні колби для термосів та іншої. посуди</t>
  </si>
  <si>
    <t>Колби відкриті та їх частини із скла, без фітингів</t>
  </si>
  <si>
    <t>Бутлі, пляшки, фляги, ампули, ємності, пробки, кришки скляні</t>
  </si>
  <si>
    <t>Дзеркала скляні</t>
  </si>
  <si>
    <t>Багатошарові ізоляційні вироби скляні</t>
  </si>
  <si>
    <t>Скло безпечне</t>
  </si>
  <si>
    <t>Скло 7003, 7004, 7005 оброблене</t>
  </si>
  <si>
    <t>Скло термічно поліроване; скло шліфоване та поліроване</t>
  </si>
  <si>
    <t>Скло витягнуте або видувне</t>
  </si>
  <si>
    <t>Скло лите і прокатне</t>
  </si>
  <si>
    <t>Скло у вигляді куль, прутків або трубок, необроблене</t>
  </si>
  <si>
    <t>Склобій, скрап скляний; скло у блоках</t>
  </si>
  <si>
    <t>Інші керамічні вироби</t>
  </si>
  <si>
    <t>Статуетки та інші декоративні керамічні вироби</t>
  </si>
  <si>
    <t>Посуд та прибори столові, кухонні з кераміки (крім фарфорового)</t>
  </si>
  <si>
    <t>Фарфоровий посуд, прибори столові, кухонні</t>
  </si>
  <si>
    <t>Раковини, умивальники, ванни, унітази тощо, з кераміки</t>
  </si>
  <si>
    <t>Посуд та вироби лабораторного, хімічного або технічного застосування</t>
  </si>
  <si>
    <t>Плитки для підлоги, стін тощо, керамічні, глазуровані</t>
  </si>
  <si>
    <t>Плитки для підлоги, стін тощо, керамічні неглазуровані</t>
  </si>
  <si>
    <t>Труби керамічні, трубопроводи ізоляційні</t>
  </si>
  <si>
    <t>Черепиця дахова, оздоби архітектурні, керамічні</t>
  </si>
  <si>
    <t>Цегла будівельна, блоки для підлоги, кераміка</t>
  </si>
  <si>
    <t>Інші вироби з вогнетривкої кераміки</t>
  </si>
  <si>
    <t>Вогнетривкі будівельні матеріали з кераміки</t>
  </si>
  <si>
    <t>Вироби з кремнеземистого кам'яного борошна</t>
  </si>
  <si>
    <t>Інші вироби з каменю чи інших мінеральних речовин</t>
  </si>
  <si>
    <t>Слюда оброблена та вироби з неї</t>
  </si>
  <si>
    <t>Фрикційні матеріали та вироби з них</t>
  </si>
  <si>
    <t>Волокно азбестове, суміші азбестові, крім 6811, 6813</t>
  </si>
  <si>
    <t>Вироби з азбестоцементу, з цементу</t>
  </si>
  <si>
    <t>Вироби з цементу, бетону або штучного каменю</t>
  </si>
  <si>
    <t>Вироби з гіпсу або сумішей на основі гіпсу</t>
  </si>
  <si>
    <t>Панелі, плити, інші вироби з рослинних волокон</t>
  </si>
  <si>
    <t>Вироби з асфальту</t>
  </si>
  <si>
    <t>Шлаковата, мінеральна вата; вироби з тепло -, звукоізоляційних матеріалів</t>
  </si>
  <si>
    <t>Порошок або зерно абразивні</t>
  </si>
  <si>
    <t>Жорна, камені точильні, круги шліфувальні</t>
  </si>
  <si>
    <t>Сланець оброблений та вироби із нього</t>
  </si>
  <si>
    <t>Оброблений камінь та вироби з нього</t>
  </si>
  <si>
    <t>Брущатка, бордюрний камінь, плити для брукування</t>
  </si>
  <si>
    <t>Парики, накладні бороди, брови, вії</t>
  </si>
  <si>
    <t>Матеріали для виробництва париків</t>
  </si>
  <si>
    <t>Штучні квіти, листя, плоди</t>
  </si>
  <si>
    <t>Шкурки та інші частини птахів, піддані обробці</t>
  </si>
  <si>
    <t>Частини, деталі для оздоблення 6601, 6602</t>
  </si>
  <si>
    <t>Палиці, батоги, хлисти</t>
  </si>
  <si>
    <t>Парасольки та парасольки від сонця</t>
  </si>
  <si>
    <t>Основи, каркаси для капелюхів</t>
  </si>
  <si>
    <t>Інші головні убори та капелюхи</t>
  </si>
  <si>
    <t>Капелюхи та інші головні убори трикотажні</t>
  </si>
  <si>
    <t>Капелюхи та інші головні убори</t>
  </si>
  <si>
    <t>Капелюхи та інші головні убори з фетру</t>
  </si>
  <si>
    <t>Капелюшні напівфабрикати</t>
  </si>
  <si>
    <t>Капелюшні форми, заготівки та ковпаки з фетру</t>
  </si>
  <si>
    <t>Частини взуття, вкладні устілки, гетри, гамаші</t>
  </si>
  <si>
    <t>Інше взуття</t>
  </si>
  <si>
    <t>Взуття з верхом з текстильних матеріалів</t>
  </si>
  <si>
    <t>Взуття з верхом з натуральної шкіри</t>
  </si>
  <si>
    <t>Інше взуття з верхом з гуми, пластмаси</t>
  </si>
  <si>
    <t>Водонепроникне взуття</t>
  </si>
  <si>
    <t>Ганчір'я, рештки з текстильних матеріалів, що використовувалися</t>
  </si>
  <si>
    <t>Одяг та інші вироби, що використовувалися</t>
  </si>
  <si>
    <t>Набори для виготовлення килимів, гобеленів</t>
  </si>
  <si>
    <t>Інші готові вироби, включаючи викройки одягу</t>
  </si>
  <si>
    <t>Брезенти, палатки, вітрила, спорядження для кемпінгів</t>
  </si>
  <si>
    <t>Мішки та пакети пакувальні</t>
  </si>
  <si>
    <t>Інші вироби для меблювання</t>
  </si>
  <si>
    <t>Гардини та внутрішні штори</t>
  </si>
  <si>
    <t>Білизна постільна, столова, туалетна, кухонна</t>
  </si>
  <si>
    <t>Ковдри та пледи дорожні</t>
  </si>
  <si>
    <t>Інші готові додаткові речі до одягу, крім 6212</t>
  </si>
  <si>
    <t>Рукавички, мітенки та рукавиці</t>
  </si>
  <si>
    <t>Краватки, краватки-метелики та хустки-краватки</t>
  </si>
  <si>
    <t>Шалі, шарфи, хустки, кашне, вуалі</t>
  </si>
  <si>
    <t>Хусточки та носові хусточки</t>
  </si>
  <si>
    <t>Бюстгальтери, пояси і подібні вироби</t>
  </si>
  <si>
    <t>Костюми спортивні, плавки</t>
  </si>
  <si>
    <t>Одяг, виготовлений з товарних позицій 5602, 5603, 5903, 5906, 5907</t>
  </si>
  <si>
    <t>Дитячий одяг та додаткові речі до одягу</t>
  </si>
  <si>
    <t>Спідня білизна, для жінок або дівчат</t>
  </si>
  <si>
    <t>Спідня білизна, для чоловіків або хлопців</t>
  </si>
  <si>
    <t>Блузки, сорочки для жінок або дівчат</t>
  </si>
  <si>
    <t>Сорочки для чоловіків або хлопців</t>
  </si>
  <si>
    <t>Костюми, сукні, спідниці, для жінок або дівчат</t>
  </si>
  <si>
    <t>Костюми, комбінезони, шорти, для чоловіків або хлопців</t>
  </si>
  <si>
    <t>Пальта, плащі, куртки для жінок або дівчат, крім 6204</t>
  </si>
  <si>
    <t>Пальта, плащі, куртки для чоловіків або хлопців, крім 6203</t>
  </si>
  <si>
    <t>Інші додаткові речі до одягу, трикотажні</t>
  </si>
  <si>
    <t>Рукавички, мітенки, рукавиці, трикотажні</t>
  </si>
  <si>
    <t>Колготки, панчохи, гольфи, шкарпетки, трикотажні</t>
  </si>
  <si>
    <t>Інший одяг трикотажний</t>
  </si>
  <si>
    <t>Одяг з трикотажного полотна 5903, 5906, 5907</t>
  </si>
  <si>
    <t>Костюми спортивні, плавки, трикотажні</t>
  </si>
  <si>
    <t>Одяг дитячий, трикотажний</t>
  </si>
  <si>
    <t>Светри, пуловери, джемпери, трикотажні</t>
  </si>
  <si>
    <t>Теніски, майки трикотажні</t>
  </si>
  <si>
    <t>Спідня білизна трикотажна, для жінок або дівчат</t>
  </si>
  <si>
    <t>Спідня білизна трикотажна, для чоловіків або хлопців</t>
  </si>
  <si>
    <t>Блузки, сорочки трикотажні, для жінок або дівчат</t>
  </si>
  <si>
    <t>Сорочки трикотажні для чоловіків або хлопців</t>
  </si>
  <si>
    <t>Костюми, сукні, спідниці, трикотажні, для жінок або дівчат</t>
  </si>
  <si>
    <t>Костюми, комбінезони, шорти, трикотажні, для чоловіків або хлопців</t>
  </si>
  <si>
    <t>Пальта, плащі, куртки трикотажні, для жінок або дівчат</t>
  </si>
  <si>
    <t>Пальта, плащі, куртки трикотажні, для чоловіків або хлопців</t>
  </si>
  <si>
    <t>Інші полотна трикотажні</t>
  </si>
  <si>
    <t>Полотна основов'язані, крім полотен 6001 - 6004</t>
  </si>
  <si>
    <t>Полотна трикотажні шириною більше 30 см, з 5 мас.% чи більш еластомірних чи гумових ниток, крім 6001</t>
  </si>
  <si>
    <t>Полотна трикотажні шириною не більше 30 см, крім 6001, 6002</t>
  </si>
  <si>
    <t>Полотна трикотажні шириною не більше 30 см, з 5 мас.% чи більш еластомірних або гумових ниток, крім 6001</t>
  </si>
  <si>
    <t>Полотна трикотажні ворсові</t>
  </si>
  <si>
    <t>Текстиль та вироби для технічного призначення</t>
  </si>
  <si>
    <t>Стрічки конвеєрні, паси привідні, бельтинг з текстилю</t>
  </si>
  <si>
    <t>Шланги для насосів та інші з текстилю</t>
  </si>
  <si>
    <t>Гноти ткані для ламп, нагрівальних пристроїв</t>
  </si>
  <si>
    <t>Текстильні матеріали інші; полотна для декорацій</t>
  </si>
  <si>
    <t>Текстильні матеріали, прогумовані крім 5902</t>
  </si>
  <si>
    <t>Настінні покриття з текстильних матеріалів</t>
  </si>
  <si>
    <t>Лінолеум; матеріали для підлоги, на текстильній основі</t>
  </si>
  <si>
    <t>Текстильні матеріали, покриті пластмасами крім 5902</t>
  </si>
  <si>
    <t>Матеріали кордні для шин</t>
  </si>
  <si>
    <t>Текстильні матеріали для живопису, палітурок книжок</t>
  </si>
  <si>
    <t>Стьобана текстильна продукція</t>
  </si>
  <si>
    <t>Вишивка</t>
  </si>
  <si>
    <t>Тканини з металевих ниток</t>
  </si>
  <si>
    <t>Тасьма плетена у куску; китиці, помпони та подібні вироби</t>
  </si>
  <si>
    <t>Етикетки, емблеми</t>
  </si>
  <si>
    <t>Вузькі тканини</t>
  </si>
  <si>
    <t>Меблево-декоративні тканини ручної роботи</t>
  </si>
  <si>
    <t>Тюль та інші сітчасті полотна</t>
  </si>
  <si>
    <t>Тканини ажурного переплетення</t>
  </si>
  <si>
    <t>Тканини махрові для рушників; тафтингові текстильні матеріали</t>
  </si>
  <si>
    <t>Тканини ворсові та із синелі</t>
  </si>
  <si>
    <t>Інші килими та текстильні покриття для підлоги</t>
  </si>
  <si>
    <t>Килими, покриття текстильні для підлоги з повсті, нетафтингові</t>
  </si>
  <si>
    <t>Килими, покриття текстильні для підлоги, тафтингові</t>
  </si>
  <si>
    <t>Килими, покриття текстильні для підлоги, ткані, нетафтингові</t>
  </si>
  <si>
    <t>Вузликові килими та інші текстильні покриття для підлоги</t>
  </si>
  <si>
    <t>Вироби з пряжі, ниток, мотузок, канатів або тросів</t>
  </si>
  <si>
    <t>Сітки плетені із шпагату, мотузок або канатів</t>
  </si>
  <si>
    <t>Шпагат, мотузки, канати і троси</t>
  </si>
  <si>
    <t>Нитки: позументні; стрічкові; пряжа; синель; фасонна петляста</t>
  </si>
  <si>
    <t>Нитки металізовані текстильні, комбіновані чи покриті металом</t>
  </si>
  <si>
    <t>Гумові нитки та корд; текстильна пряжа просочена</t>
  </si>
  <si>
    <t>Матеріали неткані</t>
  </si>
  <si>
    <t>Фетр і повсть</t>
  </si>
  <si>
    <t>Вата з текстильних матеріалів та вироби з неї</t>
  </si>
  <si>
    <t>Тканини з штучних штапельних волокон</t>
  </si>
  <si>
    <t>Інші тканини із синтетичних штапельних волокон</t>
  </si>
  <si>
    <t>Тканини з синтетичних штапельних волокон менш 85 мас.%, з поверхневою щільністю більш 170 г/м2</t>
  </si>
  <si>
    <t>Тканини з синтетичних штапельних волокон менше 85 мас.%, з поверхневою щільністю не більш 170 г/м2</t>
  </si>
  <si>
    <t>Тканини з синтетичних штапельних волокон 85 мас. % чи більш</t>
  </si>
  <si>
    <t>Пряжа з синтетичних чи штучних штапельних волокон для роздрібної торгівлі</t>
  </si>
  <si>
    <t>Пряжа із штучних штапельних волокон не для роздрібної торгівлі</t>
  </si>
  <si>
    <t>Пряжа із синтетичних штапельних волокон не для роздрібної торгівлі</t>
  </si>
  <si>
    <t>Нитки швейні з синтетичних чи штучних штапельних волокон</t>
  </si>
  <si>
    <t>Волокна штапельні штучні чесані чи оброблені</t>
  </si>
  <si>
    <t>Волокна штапельні синтетичні чесані чи оброблені</t>
  </si>
  <si>
    <t>Відходи синтетичних або штучних волокон</t>
  </si>
  <si>
    <t>Волокна штапельні штучні, не чесані, не оброблені</t>
  </si>
  <si>
    <t>Волокна штапельні синтетичні, не чесані, не оброблені</t>
  </si>
  <si>
    <t>Джгути з штучних ниток</t>
  </si>
  <si>
    <t>Джгути з синтетичних ниток</t>
  </si>
  <si>
    <t>Тканини з штучних комплексних ниток</t>
  </si>
  <si>
    <t>Тканини з синтетичних комплексних ниток</t>
  </si>
  <si>
    <t>Нитки синтетичні або штучні комплексні для роздрібної торгівлі</t>
  </si>
  <si>
    <t>Мононитки штучні</t>
  </si>
  <si>
    <t>Мононитки синтетичні</t>
  </si>
  <si>
    <t>Нитки комплексні з штучних волокон</t>
  </si>
  <si>
    <t>Нитки комплексні синтетичні</t>
  </si>
  <si>
    <t>Нитки швейні із синтетичних або штучних волокон</t>
  </si>
  <si>
    <t>Тканини з інших рослинних текстильних волокон; тканини з паперової пряжі</t>
  </si>
  <si>
    <t>Тканини з джутових чи луб'яних волокон товарної позиції 5303</t>
  </si>
  <si>
    <t>Тканини з льону</t>
  </si>
  <si>
    <t>Пряжа з інших рослинних текстильних волокон; пряжа паперова</t>
  </si>
  <si>
    <t>Пряжа з джутового чи луб'яного волокна товарної позиції 5303</t>
  </si>
  <si>
    <t>Пряжа лляна</t>
  </si>
  <si>
    <t>Волокна кокосові, абаки, рами та інші рослинні текстильні волокна</t>
  </si>
  <si>
    <t>Волокна сизалю та інші текстильні волокна рослин Agave, непрядені</t>
  </si>
  <si>
    <t>Волокно джутове та інші луб'яні текстильні волокна, непрядені</t>
  </si>
  <si>
    <t>Волокно конопляне, непрядене; пачоси та відходи конопель</t>
  </si>
  <si>
    <t>Волокно лляне, непрядене; пачоси та відходи льону</t>
  </si>
  <si>
    <t>Інші тканини бавовняні</t>
  </si>
  <si>
    <t>Тканини бавовняні менш 85 мас.%, з поверхневою щільністю понад 200 г/м2</t>
  </si>
  <si>
    <t>Тканини бавовняні менш 85 мас.%, з поверхневою щільністю не більш 200 г/м2</t>
  </si>
  <si>
    <t>Тканини бавовняні 85 мас.% чи більше, з поверхневою щільністю понад 200 г/м2</t>
  </si>
  <si>
    <t>Тканини бавовняні 85 мас. % чи більше, з поверхневою щільністю не більш 200 г/м2</t>
  </si>
  <si>
    <t>Пряжа бавовняна, розфасована для роздрібної торгівлі</t>
  </si>
  <si>
    <t>Пряжа бавовняна менш 85 мас. %, не для роздрібної торгівлі</t>
  </si>
  <si>
    <t>Пряжа бавовняна 85 мас. % чи більше, не для роздрібної торгівлі</t>
  </si>
  <si>
    <t>Нитки бавовняні швейні</t>
  </si>
  <si>
    <t>Бавовна, піддана чесанню</t>
  </si>
  <si>
    <t>Відходи бавовни</t>
  </si>
  <si>
    <t>Бавовна, не піддана чесанню</t>
  </si>
  <si>
    <t>Тканини з грубого волосу тварин чи кінського волосу</t>
  </si>
  <si>
    <t>Тканини з гребенечесаних вовни чи тонкого волосу тварин</t>
  </si>
  <si>
    <t>Тканини з кардочесаних вовни чи тонкого волосу тварин</t>
  </si>
  <si>
    <t>Пряжа з грубого волосу тварин чи кінського волосу</t>
  </si>
  <si>
    <t>Пряжа з вовни чи тонкого волосу тварин для роздрібної торгівлі</t>
  </si>
  <si>
    <t>Пряжа з тонкого волосу тварин чесана, не для роздрібної торгівлі</t>
  </si>
  <si>
    <t>Пряжа з вовни гребенечесаної, не для роздрібної торгівлі</t>
  </si>
  <si>
    <t>Пряжа з вовни кардочесаної, не для роздрібної торгівлі</t>
  </si>
  <si>
    <t>Вовна та волос тварин, кардо- або гребенечесані</t>
  </si>
  <si>
    <t>Розскубана сировина з вовни або волосу тварин</t>
  </si>
  <si>
    <t>Відходи вовни або волосу тварин</t>
  </si>
  <si>
    <t>Волос тварин, не підданий чесанню</t>
  </si>
  <si>
    <t>Вовна, не піддана чесанню</t>
  </si>
  <si>
    <t>Тканини з шовкових ниток або з шовкових відходів</t>
  </si>
  <si>
    <t>Нитки шовкові, пряжа з шовкових відходів, для роздрібної торгівлі</t>
  </si>
  <si>
    <t>Пряжа з шовкових відходів, не для роздрібної торгівлі</t>
  </si>
  <si>
    <t>Нитки шовкові, не для роздрібної торгівлі</t>
  </si>
  <si>
    <t>Відходи шовкові</t>
  </si>
  <si>
    <t>Шовк-сирець</t>
  </si>
  <si>
    <t>Кокони шовкопряда</t>
  </si>
  <si>
    <t>Інша друкована продукція</t>
  </si>
  <si>
    <t>Друковані календарі різноманітні</t>
  </si>
  <si>
    <t>Поштові листівки; друковані листівки</t>
  </si>
  <si>
    <t>Малюнки перебивні</t>
  </si>
  <si>
    <t>Марки, гербовий папір; банкноти; чекові книжки; акції, облігації; цінні папери</t>
  </si>
  <si>
    <t>Плани та креслення; тексти рукописні; фоторепродукції</t>
  </si>
  <si>
    <t>Карти географічні та гідрографічні, включаючи атласи, глобуси</t>
  </si>
  <si>
    <t>Ноти</t>
  </si>
  <si>
    <t>Книжки-малюнки, книги для малювання або розфарбовування, дитячі</t>
  </si>
  <si>
    <t>Газети, журнали та інші періодичні видання</t>
  </si>
  <si>
    <t>Друковані книги, брошури, листівки</t>
  </si>
  <si>
    <t>Інші папір, картон, целюлозна вата, полотна розрізані</t>
  </si>
  <si>
    <t>Бобіни, котушки та інші основи для намотування з паперу, картону</t>
  </si>
  <si>
    <t>Етикетки та ярлики з паперу або картону</t>
  </si>
  <si>
    <t>Інші канцелярські товари з паперу, картону</t>
  </si>
  <si>
    <t>Ящики, коробки, мішки та інша тара з паперу, картону, целюлозної вати</t>
  </si>
  <si>
    <t>Папір, целюлозна вата, інші вироби санітарно-гігієнічного, побутового, господарського та медичного призначення</t>
  </si>
  <si>
    <t>Конверти, листівки, коробки, сумки з паперу чи картону</t>
  </si>
  <si>
    <t>Папір копіювальний, самокопіювальний та інший (крім 4809)</t>
  </si>
  <si>
    <t>Покриття для підлоги на основі з паперу або картону</t>
  </si>
  <si>
    <t>Шпалери та настінні покриття; папір прозорий для вікон</t>
  </si>
  <si>
    <t>Папір цигарковий</t>
  </si>
  <si>
    <t>Блоки, плити та пластини фільтрувальні, з паперової маси</t>
  </si>
  <si>
    <t>Папір, картон, вата, полотна з покриттям, просочені, крім 4803, 4809, 4810</t>
  </si>
  <si>
    <t>Папір та картон, покриті з одного або двох боків каоліном</t>
  </si>
  <si>
    <t>Папір копіювальний, самокопіювальний</t>
  </si>
  <si>
    <t>Папір та картон гофровані</t>
  </si>
  <si>
    <t>Папір та картон багатошарові, без покриття або просочення поверхні</t>
  </si>
  <si>
    <t>Пергамент рослинний, калька, пергамін, лощений папір</t>
  </si>
  <si>
    <t>Інші папір та картон, некрейдовані, не піддані додатковому обробленню</t>
  </si>
  <si>
    <t>Крафт-папір і картон, некрейдовані</t>
  </si>
  <si>
    <t>Паперові туалетні серветки, рушники, пелюшки, скатертини, вата, полотно</t>
  </si>
  <si>
    <t>Папір і картон некрейдовані; папір ручного відливання</t>
  </si>
  <si>
    <t>Папір газетний</t>
  </si>
  <si>
    <t>Папір та картон для утилізації</t>
  </si>
  <si>
    <t>Маса волокниста</t>
  </si>
  <si>
    <t>Деревинна маса, одержана поєднанням механічних та хімічних процесів</t>
  </si>
  <si>
    <t>Целюлоза деревинна, сульфітна, крім розчинних сортів</t>
  </si>
  <si>
    <t>Целюлоза деревинна, натронна чи сульфатна</t>
  </si>
  <si>
    <t>Целюлоза деревинна, розчинні сорти</t>
  </si>
  <si>
    <t>Механічна деревинна маса</t>
  </si>
  <si>
    <t>Кошикові, плетені; вироби з люфи</t>
  </si>
  <si>
    <t>Плетені вироби та матеріали для плетіння</t>
  </si>
  <si>
    <t>Корок агломерований, пресований і вироби з нього</t>
  </si>
  <si>
    <t>Вироби з натурального корка</t>
  </si>
  <si>
    <t>Натуральний корок, з вилученим зовнішнім шаром</t>
  </si>
  <si>
    <t>Натуральний корок; відходи корка</t>
  </si>
  <si>
    <t>Інші вироби з дерева</t>
  </si>
  <si>
    <t>Дерев'яні декоративні вироби, предмети меблів, крім 94 групи</t>
  </si>
  <si>
    <t>Посуд та прибори столові або кухонні, дерев'яні</t>
  </si>
  <si>
    <t>Вироби столярні та теслярські будівельні деталі</t>
  </si>
  <si>
    <t>Інструменти, оправи та ручки для інструментів з деревини</t>
  </si>
  <si>
    <t>Бочки, барила, чани, діжки та їх частини з деревини</t>
  </si>
  <si>
    <t>Тара з деревини, барабани для кабелів, піддони з деревини</t>
  </si>
  <si>
    <t>Рами дерев'яні для картин, фотографій, дзеркал</t>
  </si>
  <si>
    <t>Деревина пресована</t>
  </si>
  <si>
    <t>Фанера клеєна, панелі фанеровані</t>
  </si>
  <si>
    <t>Плити деревоволокнисті</t>
  </si>
  <si>
    <t>Плити деревостружкові та подібні</t>
  </si>
  <si>
    <t>Пилопродукція з деревини у вигляді профільованого погонажу</t>
  </si>
  <si>
    <t>Листи для облицювання, листи для фанери не більш як 6 мм</t>
  </si>
  <si>
    <t>Лісоматеріали оброблені, завтовшки більш як 6 мм</t>
  </si>
  <si>
    <t>Шпали дерев'яні для залізничних чи трамвайних колій</t>
  </si>
  <si>
    <t>Шерсть деревна або тонка стружка; борошно деревне</t>
  </si>
  <si>
    <t>Деревина бондарна; колоди; палі, кілки, стовпи, деревина лущена </t>
  </si>
  <si>
    <t>Лісоматеріали необроблені</t>
  </si>
  <si>
    <t>Вугілля деревне </t>
  </si>
  <si>
    <t>Деревина паливна; деревна тріска або стружка</t>
  </si>
  <si>
    <t>Хутро штучне та вироби з нього</t>
  </si>
  <si>
    <t>Одяг з хутра, інші вироби з натурального хутра</t>
  </si>
  <si>
    <t>Хутрові шкурки дублені або вичинені, крім 4303</t>
  </si>
  <si>
    <t>Сировина хутрова крім шкірсировини та шкур 4101- 4103</t>
  </si>
  <si>
    <t>Вироби з кишок тварин, синюги, міхурів або сухожиль</t>
  </si>
  <si>
    <t>Інші вироби з шкіри</t>
  </si>
  <si>
    <t>Вироби з шкіри для технічного застосування</t>
  </si>
  <si>
    <t>Предмети одягу або аксесуари одягу з шкіри</t>
  </si>
  <si>
    <t>Чемодани, сумки, футляри та інші аналогічні вироби</t>
  </si>
  <si>
    <t>Вироби шорно-сідельні та упряж для будь-яких тварин</t>
  </si>
  <si>
    <t>Шкіра композиційна на основі натуральної, шкіряні відходи</t>
  </si>
  <si>
    <t>Замша; шкіра лакова; шкіра металізована</t>
  </si>
  <si>
    <t>Шкіра, оброблена після дублення із шкур інших тварин</t>
  </si>
  <si>
    <t>Шкіра, оброблена після дублення із шкур овець або шкурок ягнят</t>
  </si>
  <si>
    <t>Шкіра, оброблена після дублення, шкіра із шкур великої рогатої худоби або конячих</t>
  </si>
  <si>
    <t>Дублена шкіра із шкур інших тварин без обробки</t>
  </si>
  <si>
    <t>Дублена шкіра із шкур овець чи шкурок ягнят без обробки</t>
  </si>
  <si>
    <t>Дублена шкіра із шкур великої рогатої худоби чи конячих без обробки</t>
  </si>
  <si>
    <t>Інші необроблені шкури</t>
  </si>
  <si>
    <t>Необроблені шкури овець або шкурки ягнят</t>
  </si>
  <si>
    <t>Шкури необроблені великої рогатої худоби чи тварин родини конячих</t>
  </si>
  <si>
    <t>Гума тверда у будь-яких формах; вироби з твердої гуми</t>
  </si>
  <si>
    <t>Інші вироби з вулканізованої гуми, крім твердої гуми</t>
  </si>
  <si>
    <t>Одяг та речі з незатверділої вулканізованої гуми</t>
  </si>
  <si>
    <t>Вироби гігієнічні, фармацевтичні з вулканізованої гуми, крім твердої</t>
  </si>
  <si>
    <t>Камери гумові</t>
  </si>
  <si>
    <t>Шини та покришки пневматичні гумові, відновлені, що використовувались</t>
  </si>
  <si>
    <t>Шини та покришки пневматичні гумові нові</t>
  </si>
  <si>
    <t>Конвеєрні стрічки чи привідні паси, бельтинг з вулканізованої гуми</t>
  </si>
  <si>
    <t>Труби, шланги і рукава з вулканізованої гуми, крім твердої гуми</t>
  </si>
  <si>
    <t>Пластини, листи, стрічки, прутки, профілі з вулканізованої гуми, крім твердої гуми</t>
  </si>
  <si>
    <t>Нитки і корд з вулканізованої гуми </t>
  </si>
  <si>
    <t>Інші форми з невулканізованої гуми</t>
  </si>
  <si>
    <t>Невулканізовані гумові суміші</t>
  </si>
  <si>
    <t>Відходи, уламки та скрап каучуку або гуми</t>
  </si>
  <si>
    <t>Каучук регенерований</t>
  </si>
  <si>
    <t>Каучук синтетичний і фактис; суміші будь-якого продукту з 4001</t>
  </si>
  <si>
    <t>Каучук натуральний, балата, гутаперча, гваюла, чикл</t>
  </si>
  <si>
    <t>Інші вироби з пластмас та вироби з 3901 - 3914</t>
  </si>
  <si>
    <t>Вироби будівельні з пластмас</t>
  </si>
  <si>
    <t>Посуд та прибори столові або кухонні з пластмас</t>
  </si>
  <si>
    <t>Вироби з пластмаси для транспортування та пакування товарів</t>
  </si>
  <si>
    <t>Вироби санітарно-технічного призначення з пластмас</t>
  </si>
  <si>
    <t>Інші плити, листи, плівки, смуги, стрічки з пластмаси</t>
  </si>
  <si>
    <t>Інші вироби з пластмаси (плити, листи, плівки, стрічки, пластини)</t>
  </si>
  <si>
    <t>Плити, листи, смужки, стрічки, плівки з пластмас</t>
  </si>
  <si>
    <t>Покриття пластмасові для підлог, стін або стелі</t>
  </si>
  <si>
    <t>Труби, трубки і шланги із пластмаси</t>
  </si>
  <si>
    <t>Моноволокна з максимальним поперечним перетином більше 1 мм</t>
  </si>
  <si>
    <t>Відходи, обрізки та скрап із пластмас</t>
  </si>
  <si>
    <t>Смоли іонообмінні</t>
  </si>
  <si>
    <t>Полімери природні</t>
  </si>
  <si>
    <t>Целюлоза та її хімічні похідні</t>
  </si>
  <si>
    <t>Смоли нафтові, кумаронові, інденові, політерпени, полісульфіди, полісульфони</t>
  </si>
  <si>
    <t>Силікони</t>
  </si>
  <si>
    <t>Аміноальдегідні смоли, феноло-альдегідні смоли та поліуретани</t>
  </si>
  <si>
    <t>Поліаміди</t>
  </si>
  <si>
    <t>Поліацеталі, поліетери, епоксидні, алкідні смоли; полікарбонати, поліестери</t>
  </si>
  <si>
    <t>Акрилові полімери у первинних формах</t>
  </si>
  <si>
    <t>Полімери вінілацетату або інших складних вінілових ефірів</t>
  </si>
  <si>
    <t>Полімери вінілхлориду або інших галогенованих олефінів</t>
  </si>
  <si>
    <t>Полімери стиролу</t>
  </si>
  <si>
    <t>Полімери пропілену або інших олефінів</t>
  </si>
  <si>
    <t>Полімери етилену</t>
  </si>
  <si>
    <t>Біодизель та його суміші</t>
  </si>
  <si>
    <t>Залишки хімічної чи інших галузей; міські відходи; шлам стічних вод</t>
  </si>
  <si>
    <t>Готові суміші для ливарних форм; хімічна продукція та препарати</t>
  </si>
  <si>
    <t>Промислові жирні кислоти; кислотні олії; промислові жирні спирти</t>
  </si>
  <si>
    <t>Реагенти діагностичні або лабораторні</t>
  </si>
  <si>
    <t>Середовища культуральні</t>
  </si>
  <si>
    <t>Антифризні препарати; рідкі протиобліднювальні суміші</t>
  </si>
  <si>
    <t>Гальмівні рідини, суміші для гідравлічних трансмісій</t>
  </si>
  <si>
    <t>Елементи хімічні леговані</t>
  </si>
  <si>
    <t>Алкілбензоли змішані та алкілнафталіни змішані</t>
  </si>
  <si>
    <t>Цементи вогнетривкі, розчини будівельні, бетони</t>
  </si>
  <si>
    <t>Ініціатори реакцій, прискорювачі реакцій та каталізатори</t>
  </si>
  <si>
    <t>Розчинники та розріджувачі складні; суміші для видалення фарб чи лаків</t>
  </si>
  <si>
    <t>Суміші і заряди для вогнегасників; вогнегасні гранати і бомби</t>
  </si>
  <si>
    <t>Прискорювачі вулканізації каучуку готові, пластифікатори, стабілізатори</t>
  </si>
  <si>
    <t>Антидетонатори, антиоксиданти, антикорозійні препарати, присадки</t>
  </si>
  <si>
    <t>Засоби для травлення, флюси та інші засоби для паяння, зварювання</t>
  </si>
  <si>
    <t>Апретуючі засоби, прискорювачі фарбування та закріплення фарб</t>
  </si>
  <si>
    <t>Інсектициди, родентициди, фунгіциди, гербіциди, дезінфекційні засоби</t>
  </si>
  <si>
    <t>Дьоготь деревний, масла з нього; креозот, нафта деревні; пеки</t>
  </si>
  <si>
    <t>Каніфоль та смоляні кислоти, їх похідні</t>
  </si>
  <si>
    <t>Скипидар; дипентен; олія соснова</t>
  </si>
  <si>
    <t>Луг від виробництва деревної целюлози</t>
  </si>
  <si>
    <t>Олія талова</t>
  </si>
  <si>
    <t>Вугілля активоване; продукція мінеральна активована</t>
  </si>
  <si>
    <t>Графіт</t>
  </si>
  <si>
    <t>Фотохімікати</t>
  </si>
  <si>
    <t>Кіноплівка, експонована та проявлена</t>
  </si>
  <si>
    <t>Фотопластинки та фотоплівка, експоновані та проявлені, крім кіноплівки</t>
  </si>
  <si>
    <t>Фотопластинки, плівка, папір і текстильні матеріали, експоновані, але не проявлені</t>
  </si>
  <si>
    <t>Фотопапір, картон і текстильні матеріали сенсибілізовані, неекспоновані</t>
  </si>
  <si>
    <t>Фотоплівка в рулонах, сенсибілізована, неекспонована</t>
  </si>
  <si>
    <t>Фотопластинки та фотоплівка</t>
  </si>
  <si>
    <t>Фероцерій та інші пірофорні сплави; вироби з горючих матеріалів</t>
  </si>
  <si>
    <t>Сірники</t>
  </si>
  <si>
    <t>Феєрверки, сигнальні, дощові ракети, інші піротехнічні вироби</t>
  </si>
  <si>
    <t>Детонатори, капсулі, запали, вогнепровідні шнури</t>
  </si>
  <si>
    <t>Готові вибухові речовини</t>
  </si>
  <si>
    <t>Порохи</t>
  </si>
  <si>
    <t>Ферменти; ферментні препарати</t>
  </si>
  <si>
    <t>Готові клеї та інші клеїльні препарати</t>
  </si>
  <si>
    <t>Декстрин, модифіковані крохмалі, клеї на їх основі</t>
  </si>
  <si>
    <t>Пептони та їх похідні; порошок із шкіри</t>
  </si>
  <si>
    <t>Желатин; риб'ячий клей; інші клеї тваринні</t>
  </si>
  <si>
    <t>Альбуміни; альбумінати</t>
  </si>
  <si>
    <t>Казеїн, казеїнати; казеїнові клеї</t>
  </si>
  <si>
    <t>Пасти для ліплення, пластилін; стоматологічні воски</t>
  </si>
  <si>
    <t>Свічки</t>
  </si>
  <si>
    <t>Вакси, креми для чищення взуття, мастики, поліролі</t>
  </si>
  <si>
    <t>Воски штучні та готові воски</t>
  </si>
  <si>
    <t>Мастильні матеріали</t>
  </si>
  <si>
    <t>Поверхнево-активні речовини, засоби для прання, миття та чищення</t>
  </si>
  <si>
    <t>Мило; матеріали, просочені милом</t>
  </si>
  <si>
    <t>Засоби для ванн, гоління; депіляції, дезодоранти</t>
  </si>
  <si>
    <t>Засоби для гігієни порожнини рота чи зубів</t>
  </si>
  <si>
    <t>Засоби для догляду за волоссям</t>
  </si>
  <si>
    <t>Косметичні препарати</t>
  </si>
  <si>
    <t>Парфуми і туалетна вода</t>
  </si>
  <si>
    <t>Суміші запашних речовин</t>
  </si>
  <si>
    <t>Олії ефірні, водні дистиляти та розчини ефірних олій</t>
  </si>
  <si>
    <t>Фарба друкарська, чорнило та туш</t>
  </si>
  <si>
    <t>Замазки, мастики, шпаклівки, суміші для фасадів, стін тощо</t>
  </si>
  <si>
    <t>Фарби художні всіх видів</t>
  </si>
  <si>
    <t>Пігменти для виробництва фарб; інші барвники, фольга</t>
  </si>
  <si>
    <t>Готові сикативи</t>
  </si>
  <si>
    <t>Інші фарби та лаки</t>
  </si>
  <si>
    <t>Фарби та лаки, розчинені у водному середовищі</t>
  </si>
  <si>
    <t>Фарби та лаки, розчинені у неводному середовищі</t>
  </si>
  <si>
    <t>Готові пігменти, емалі, глазурі, глушники для скла</t>
  </si>
  <si>
    <t>Інші барвникові матеріали</t>
  </si>
  <si>
    <t>Лаки кольорові</t>
  </si>
  <si>
    <t>Органічні синтетичні барвники; препарати на їх основі</t>
  </si>
  <si>
    <t>Барвники рослинного або тваринного походження</t>
  </si>
  <si>
    <t>Синтетичні, органічні/неорганічні дубильні речовини</t>
  </si>
  <si>
    <t>Екстракти дубильні рослинного походження, таніни та їх солі, ефіри</t>
  </si>
  <si>
    <t>Добрива з 2 - 3 поживними елементами N, P, K; товари групи 31 в упаковках масою брутто не більш як 10 кг</t>
  </si>
  <si>
    <t>Добрива мінеральні або хімічні, калійні</t>
  </si>
  <si>
    <t>Добрива мінеральні або хімічні, фосфорні</t>
  </si>
  <si>
    <t>Добрива мінеральні або хімічні, азотні</t>
  </si>
  <si>
    <t>Добрива тваринного або рослинного походження</t>
  </si>
  <si>
    <t>Кетгут, реагенти, контрастні препарати, контрацептиви, матеріали для зубів</t>
  </si>
  <si>
    <t>Вата, марля, бинти та аналогічні вироби</t>
  </si>
  <si>
    <t>Лікарські засоби дозовані або фасовані для роздрібної торгівлі</t>
  </si>
  <si>
    <t>Лікарські засоби не дозовані і не фасовані для роздрібної торгівлі</t>
  </si>
  <si>
    <t>Кров людей, тварин; сироватки, вакцини, токсини</t>
  </si>
  <si>
    <t>Залози та інші органи для терапевтичного використання</t>
  </si>
  <si>
    <t>Інші органічні сполуки </t>
  </si>
  <si>
    <t>Антибіотики</t>
  </si>
  <si>
    <t>Цукри хімічночисті, крім цукрози, лактози, мальтози, глюкози, фруктози</t>
  </si>
  <si>
    <t>Алкалоїди</t>
  </si>
  <si>
    <t>Глікозиди</t>
  </si>
  <si>
    <t>Гормони, простагландини, тромбоксани та лейкотриєни</t>
  </si>
  <si>
    <t>Провітаміни та вітаміни, їх похідні </t>
  </si>
  <si>
    <t>Сульфонаміди</t>
  </si>
  <si>
    <t>Нуклеїнові кислоти та їх солі; інші гетероциклічні сполуки</t>
  </si>
  <si>
    <t>Сполуки гетероциклічні лише з гетероатомом азоту</t>
  </si>
  <si>
    <t>Сполуки гетероциклічні лише з гетероатомом кисню</t>
  </si>
  <si>
    <t>Інші органо-неорганічні сполуки</t>
  </si>
  <si>
    <t>Сполуки сіркоорганічні</t>
  </si>
  <si>
    <t>Сполуки з складом інших функціональних груп із азотом</t>
  </si>
  <si>
    <t>Органічні похідні гідразину або гідроксиламіну</t>
  </si>
  <si>
    <t>Діазо-, азо- або азоксисполуки </t>
  </si>
  <si>
    <t>Сполуки, що містять функціональну нітрильну групу</t>
  </si>
  <si>
    <t>Сполуки з карбоксімідною та імінною групами</t>
  </si>
  <si>
    <t>Сполуки з карбоксамідною групою; сполуки вуглекислоти</t>
  </si>
  <si>
    <t>Солі та гідроксиди амонію четвертинні; лецитини</t>
  </si>
  <si>
    <t>Аміносполуки з кисневмісною функціональною групою</t>
  </si>
  <si>
    <t>Сполуки з амінною функціональною групою</t>
  </si>
  <si>
    <t>Складні ефіри інших неорганічних кислот неметалів та їх солі</t>
  </si>
  <si>
    <t>Ефіри фосфорної кислоти</t>
  </si>
  <si>
    <t>Кислоти карбонові</t>
  </si>
  <si>
    <t>Кислоти полікарбонові</t>
  </si>
  <si>
    <t>Кислоти ациклічні монокарбонові ненасичені</t>
  </si>
  <si>
    <t>Кислоти ациклічні монокарбонові насичені</t>
  </si>
  <si>
    <t>Кетони та хінони</t>
  </si>
  <si>
    <t>Похідні речовин товарної позиції 2912</t>
  </si>
  <si>
    <t>Альдегіди; циклічні полімери альдегідів; параформальдегід</t>
  </si>
  <si>
    <t>Ацеталі і напівацеталі</t>
  </si>
  <si>
    <t>Епоксиди, епоксиспирти, епоксифеноли та епоксиефіри</t>
  </si>
  <si>
    <t>Ефіри прості, ефіроспирти, ефірофеноли, пероксиди</t>
  </si>
  <si>
    <t>Галогеновані, сульфовані, нітровані похідні фенолів</t>
  </si>
  <si>
    <t>Феноли; фенолоспирти</t>
  </si>
  <si>
    <t>Спирти циклічні та їх похідні</t>
  </si>
  <si>
    <t>Спирти ациклічні та їх похідні</t>
  </si>
  <si>
    <t>Сульфовані, нітровані чи нітрозовані похідні вуглеводнів</t>
  </si>
  <si>
    <t>Галогеновані похідні вуглеводнів</t>
  </si>
  <si>
    <t>Вуглеводні циклічні</t>
  </si>
  <si>
    <t>Вуглеводні ациклічні</t>
  </si>
  <si>
    <t>Інші неорганічні сполуки; рідке та стиснене повітря; амальгами</t>
  </si>
  <si>
    <t>Сполуки ртуті, неорганічні або органічні, крім амальгам</t>
  </si>
  <si>
    <t>Інші неорганічні сполуки; рідке, стиснене повітря; амальгами</t>
  </si>
  <si>
    <t>Гідриди, нітриди, азиди, силіциди та бориди, крім карбідів 2849</t>
  </si>
  <si>
    <t>Карбіди</t>
  </si>
  <si>
    <t>Фосфіди</t>
  </si>
  <si>
    <t>Пероксид водню</t>
  </si>
  <si>
    <t>Сполуки рідкісноземельних металів, ітрію чи скандію</t>
  </si>
  <si>
    <t>Ізотопи, крім включених до товарної позиції 2844</t>
  </si>
  <si>
    <t>Хімічні радіоактивні елементи та ізотопи</t>
  </si>
  <si>
    <t>Метали дорогоцінні у колоїдному стані</t>
  </si>
  <si>
    <t>Інші солі неорганічних кислот або пероксокислот</t>
  </si>
  <si>
    <t>Солі оксометалевих або пероксометалевих кислот</t>
  </si>
  <si>
    <t>Борати; пероксоборати</t>
  </si>
  <si>
    <t>Силікати</t>
  </si>
  <si>
    <t>Фульмінати, ціанати та тіоціанати </t>
  </si>
  <si>
    <t>Ціаніди, оксиди ціанідів та комплексні ціаніди</t>
  </si>
  <si>
    <t>Карбонати; пероксокарбонати</t>
  </si>
  <si>
    <t>Фосфінати, фосфонати та фосфати; поліфосфати</t>
  </si>
  <si>
    <t>Нітрити; нітрати</t>
  </si>
  <si>
    <t>Сульфати; галуни; пероксосульфати</t>
  </si>
  <si>
    <t>Сульфіти; тіосульфати</t>
  </si>
  <si>
    <t>Дитіоніти та сульфоксилати</t>
  </si>
  <si>
    <t>Сульфіди; полісульфіди</t>
  </si>
  <si>
    <t>Хлорати, перхлорати; бромати та пербромати; йодати, перйодати</t>
  </si>
  <si>
    <t>Гіпохлорити; хлорити; гіпоброміти</t>
  </si>
  <si>
    <t>Хлориди, броміди, йодіди та їх оксиди</t>
  </si>
  <si>
    <t>Фториди; фторосилікати, фтороалюмінати</t>
  </si>
  <si>
    <t>Гідразин і гідроксиламін та їх неорганічні солі</t>
  </si>
  <si>
    <t>Оксиди свинцю</t>
  </si>
  <si>
    <t>Оксиди титану </t>
  </si>
  <si>
    <t>Оксиди та гідроксиди кобальту</t>
  </si>
  <si>
    <t>Оксиди та гідроксиди заліза; мінеральні барвники з заліза</t>
  </si>
  <si>
    <t>Оксиди марганцю</t>
  </si>
  <si>
    <t>Оксиди та гідроксиди хрому</t>
  </si>
  <si>
    <t>Корунд штучний; оксид алюмінію; гідроксид алюмінію</t>
  </si>
  <si>
    <t>Оксид цинку; пероксид цинку </t>
  </si>
  <si>
    <t>Гідроксид і пероксид магнію, стронцію чи барію</t>
  </si>
  <si>
    <t>Гідроксид натрію, калію; пероксиди натрію чи калію</t>
  </si>
  <si>
    <t>Аміак</t>
  </si>
  <si>
    <t>Сульфіди неметалів; трисульфід фосфору технічний</t>
  </si>
  <si>
    <t>Галогеніди та галогенідоксиди неметалів</t>
  </si>
  <si>
    <t>Інші неорганічні кислоти та кисневмісні сполуки неметалів</t>
  </si>
  <si>
    <t>Оксиди бору; борні кислоти</t>
  </si>
  <si>
    <t>Пентаоксид дифосфору; фосфорна та поліфосфорні кислоти</t>
  </si>
  <si>
    <t>Азотна кислота; сульфоазотні кислоти </t>
  </si>
  <si>
    <t>Сірчана кислота; олеум</t>
  </si>
  <si>
    <t>Водень хлористий; хлорсульфонова кислота</t>
  </si>
  <si>
    <t>Лужні, лужноземельні, рідкісноземельні метали, ртуть</t>
  </si>
  <si>
    <t>Водень, інертні гази та інші неметали</t>
  </si>
  <si>
    <t>Вуглець</t>
  </si>
  <si>
    <t>Сірка; сірка колоїдна</t>
  </si>
  <si>
    <t>Фтор, хлор, бром і йод</t>
  </si>
  <si>
    <t>Електроенергія</t>
  </si>
  <si>
    <t>Суміші бітумінозні</t>
  </si>
  <si>
    <t>Бітум і асфальт; сланці і пісковики бітумінозні</t>
  </si>
  <si>
    <t>Кокс нафтовий, бітум нафтовий</t>
  </si>
  <si>
    <t>Вазелін нафтовий; парафін, віск нафтовий</t>
  </si>
  <si>
    <t>Гази нафтові</t>
  </si>
  <si>
    <t>Нафта та нафтопродукти</t>
  </si>
  <si>
    <t>Нафта та нафтопродукти сирі</t>
  </si>
  <si>
    <t>Пек або кокс пековий</t>
  </si>
  <si>
    <t>Масла і інші продукти з кам'яновугільних смол</t>
  </si>
  <si>
    <t>Смоли кам'яновугільні, буровугільні чи торф'яні</t>
  </si>
  <si>
    <t>Газ, крім нафтових газів</t>
  </si>
  <si>
    <t>Кокс і напівкокс; вугілля ретортне</t>
  </si>
  <si>
    <t>Торф</t>
  </si>
  <si>
    <t>Лігніт, буре вугілля</t>
  </si>
  <si>
    <t>Вугілля кам'яне, антрацит</t>
  </si>
  <si>
    <t>Інші шлак та зола</t>
  </si>
  <si>
    <t>Зола, шлак та залишки, з вмістом миш’яку, металів</t>
  </si>
  <si>
    <t>Шлак, дрос, окалина</t>
  </si>
  <si>
    <t>Шлак гранульований</t>
  </si>
  <si>
    <t>Інші руди та концентрати</t>
  </si>
  <si>
    <t>Руди і концентрати дорогоцінних металів</t>
  </si>
  <si>
    <t>Руди і концентрати ніобієві, танталові, ванадієві, цирконієві</t>
  </si>
  <si>
    <t>Руди і концентрати титанові</t>
  </si>
  <si>
    <t>Руди і концентрати молібденові</t>
  </si>
  <si>
    <t>Руди і концентрати уранові або торієві</t>
  </si>
  <si>
    <t>Руди і концентрати вольфрамові</t>
  </si>
  <si>
    <t>Руди і концентрати хромові </t>
  </si>
  <si>
    <t>Руди і концентрати олов'яні</t>
  </si>
  <si>
    <t>Руди і концентрати цинкові </t>
  </si>
  <si>
    <t>Руди і концентрати свинцеві</t>
  </si>
  <si>
    <t>Руди і концентрати алюмінієві</t>
  </si>
  <si>
    <t>Руди і концентрати кобальтові</t>
  </si>
  <si>
    <t>Руди і концентрати нікелеві</t>
  </si>
  <si>
    <t>Руди і концентрати мідні</t>
  </si>
  <si>
    <t>Руди і концентрати марганцеві</t>
  </si>
  <si>
    <t>Руди і концентрати залізні</t>
  </si>
  <si>
    <t>Інші мінеральні речовини</t>
  </si>
  <si>
    <t>Польовий шпат; лейцит; нефелін і сієніт; флюорит</t>
  </si>
  <si>
    <t>Борати природні та їх концентрати; борна кислота</t>
  </si>
  <si>
    <t>Стеатит природний; тальк</t>
  </si>
  <si>
    <t>Слюда</t>
  </si>
  <si>
    <t>Азбест</t>
  </si>
  <si>
    <t>Портландцемент, глиноземний цемент, цемент шлаковий</t>
  </si>
  <si>
    <t>Вапно</t>
  </si>
  <si>
    <t>Флюс вапняковий, вапняк та інший вапняковий камінь</t>
  </si>
  <si>
    <t>Гіпс; ангідрит</t>
  </si>
  <si>
    <t>Карбонат магнію природний; магнезія</t>
  </si>
  <si>
    <t>Доломіт; доломітова набивна суміш</t>
  </si>
  <si>
    <t>Галька, гравій, щебінь</t>
  </si>
  <si>
    <t>Граніт, базальт, пісковик та інші камені</t>
  </si>
  <si>
    <t>Мармур, вапняковий туф для будівництва, алебастр</t>
  </si>
  <si>
    <t>Сланець</t>
  </si>
  <si>
    <t>Пемза; наждак; природні абразивні матеріали</t>
  </si>
  <si>
    <t>Землі інфузорні кременисті з питомою вагою 1 чи менш</t>
  </si>
  <si>
    <t>Сульфат, карбонат барію природний крім 2816</t>
  </si>
  <si>
    <t>Фосфати кальцію природні, крейда фосфатна</t>
  </si>
  <si>
    <t>Крейда</t>
  </si>
  <si>
    <t>Інші глини, крім глин 6806, муліт, землі</t>
  </si>
  <si>
    <t>Каолін та інші глини каолінові</t>
  </si>
  <si>
    <t>Кварц; кварцит</t>
  </si>
  <si>
    <t>Піски природні всіх видів, крім групи 26</t>
  </si>
  <si>
    <t>Графіт природний</t>
  </si>
  <si>
    <t>Сірка всіх видів</t>
  </si>
  <si>
    <t>Пірит невипалений</t>
  </si>
  <si>
    <t>Сіль та хлорид натрію чистий; вода морська</t>
  </si>
  <si>
    <t>Інший тютюн та замінники тютюну промислового виробництва</t>
  </si>
  <si>
    <t>Сигари, сигарили та сигарети, цигарки</t>
  </si>
  <si>
    <t>Тютюнова сировина; тютюнові відходи</t>
  </si>
  <si>
    <t>Продукти для годівлі тварин</t>
  </si>
  <si>
    <t>Продукти, відходи рослинного походження для годівлі тварин</t>
  </si>
  <si>
    <t>Винний осад; винний камінь</t>
  </si>
  <si>
    <t>Макуха, тверді відходи від вилучення рослинних жирів і олій, крім 2304, 2305</t>
  </si>
  <si>
    <t>Макуха, тверді відходи від вилучення арахісової олії</t>
  </si>
  <si>
    <t>Макуха, тверді відходи від вилучення соєвої олії</t>
  </si>
  <si>
    <t>Відходи і залишки від виробництва цукру, крохмалю; жом, багаса (жом цукрової тростини)</t>
  </si>
  <si>
    <t>Висівки, кормове борошно</t>
  </si>
  <si>
    <t>Борошно, крупи та гранули з м'яса, риби, ракоподібних, молюсків</t>
  </si>
  <si>
    <t>Оцет харчовий</t>
  </si>
  <si>
    <t>Спирт етиловий, неденатурований, менш 80 об.%</t>
  </si>
  <si>
    <t>Спирт етиловий, неденатурований, 80 об.% чи більше</t>
  </si>
  <si>
    <t>Інші зброджені напої</t>
  </si>
  <si>
    <t>Вермут та інше вино виноградне</t>
  </si>
  <si>
    <t>Вина виноградні; сусло виноградне</t>
  </si>
  <si>
    <t>Пиво із солоду</t>
  </si>
  <si>
    <t>Води, з доданням цукру</t>
  </si>
  <si>
    <t>Води, без додання цукру; лід та сніг</t>
  </si>
  <si>
    <t>Інші харчові продукти</t>
  </si>
  <si>
    <t>Морозиво та інші види харчового льоду</t>
  </si>
  <si>
    <t>Супи чи бульйони</t>
  </si>
  <si>
    <t>Готові соуси та продукти для їх приготування, добавки, приправи, гірчиця</t>
  </si>
  <si>
    <t>Дріжджі </t>
  </si>
  <si>
    <t>Екстракти, есенції та концентрати кави, чаю або мате</t>
  </si>
  <si>
    <t>Соки плодів чи овочеві, незброджені, без спирту</t>
  </si>
  <si>
    <t>Плоди, горіхи, приготовлені чи консервовані іншим способом</t>
  </si>
  <si>
    <t>Варення, джеми, желе, мармелад</t>
  </si>
  <si>
    <t>Овочі, плоди, горіхи, консервовані з цукром</t>
  </si>
  <si>
    <t>Інші овочі, приготовлені чи консервовані без оцту, неморожені</t>
  </si>
  <si>
    <t>Інші овочі, приготовлені чи консервовані без оцту, морожені</t>
  </si>
  <si>
    <t>Гриби та трюфелі, приготовлені чи консервовані без оцту</t>
  </si>
  <si>
    <t>Томати, приготовлені або консервовані без оцту</t>
  </si>
  <si>
    <t>Овочі, приготовлені або консервовані з оцтом</t>
  </si>
  <si>
    <t>Хлібобулочні вироби, рисовий папір</t>
  </si>
  <si>
    <t>Готові харчові вироби, одержані шляхом здуття або смаження зерна</t>
  </si>
  <si>
    <t>Тапіока та її замінники з крохмалю</t>
  </si>
  <si>
    <t>Вироби з тіста без дріжджів; кускус</t>
  </si>
  <si>
    <t>Екстракти солодові; готові харчові продукти без/з какао</t>
  </si>
  <si>
    <t>Шоколад</t>
  </si>
  <si>
    <t>Какао-порошок, без цукру</t>
  </si>
  <si>
    <t>Какао-масло, какао-жир</t>
  </si>
  <si>
    <t>Какао-паста</t>
  </si>
  <si>
    <t>Шкаралупи та інші відходи з какао</t>
  </si>
  <si>
    <t>Какао-боби</t>
  </si>
  <si>
    <t>Кондитерські вироби з цукру без вмісту какао</t>
  </si>
  <si>
    <t>Патока</t>
  </si>
  <si>
    <t>Інші цукри у твердому стані, сиропи; мед штучний</t>
  </si>
  <si>
    <t>Цукор з цукрової тростини або з цукрових буряків у твердому стані</t>
  </si>
  <si>
    <t>Готові або консервовані ракоподібні, молюски</t>
  </si>
  <si>
    <t>Готова або консервована риба; ікра</t>
  </si>
  <si>
    <t>Екстракти, соки з м'яса, риби або ракоподібних, молюсків</t>
  </si>
  <si>
    <t>Інші готові чи консервовані м'ясопродукти</t>
  </si>
  <si>
    <t>Ковбаси та аналогічні вироби з м'яса</t>
  </si>
  <si>
    <t>Дегра</t>
  </si>
  <si>
    <t>Воски рослинні, віск бджолиний, інших комах</t>
  </si>
  <si>
    <t>Гліцерин сирий</t>
  </si>
  <si>
    <t>Жири, масла і олії, піддані хімічній модифікації</t>
  </si>
  <si>
    <t>Маргарин</t>
  </si>
  <si>
    <t>Жири, масла, олії, хімічно перетворені без обробки</t>
  </si>
  <si>
    <t>Інші нелеткі жири і олії рослинні</t>
  </si>
  <si>
    <t>Олії свиріпова, ріпакова, гірчична</t>
  </si>
  <si>
    <t>Олії кокосова, пальмоядрова або з бабасу</t>
  </si>
  <si>
    <t>Олії соняшникова, сафлорова або бавовняна</t>
  </si>
  <si>
    <t>Олія пальмова</t>
  </si>
  <si>
    <t>Інші олії, з маслин або оливок</t>
  </si>
  <si>
    <t>Олія оливкова</t>
  </si>
  <si>
    <t>Олія арахісова</t>
  </si>
  <si>
    <t>Олія соєва</t>
  </si>
  <si>
    <t>Інші тваринні жири і масла</t>
  </si>
  <si>
    <t>Вовняний жир і побічні жирові речовини</t>
  </si>
  <si>
    <t>Жири і масла, з риби або морських ссавців</t>
  </si>
  <si>
    <t>Лярди, олео-стеарин, маргарин, тваринне масло</t>
  </si>
  <si>
    <t>Жир великої рогатої худоби, овечий, козячий, крім 1503 00</t>
  </si>
  <si>
    <t>Жир свинячий і свійської птиці, крім 0209, 1503</t>
  </si>
  <si>
    <t>Інші матеріали рослинного походження</t>
  </si>
  <si>
    <t>Матеріали рослинні для плетіння</t>
  </si>
  <si>
    <t>Соки, екстракти, пектини, клеї рослинні</t>
  </si>
  <si>
    <t>Шелак; природні камеді, смоли</t>
  </si>
  <si>
    <t>Кормові коренеплоди, сіно та аналогічні кормові продукти</t>
  </si>
  <si>
    <t>Солома та полова зернових</t>
  </si>
  <si>
    <t>Плоди ріжкового дерева, водорості, цукрові буряки, тростина</t>
  </si>
  <si>
    <t>Рослини для парфумерії, медицини, інсектицидів</t>
  </si>
  <si>
    <t>Шишки хмелю; лупулін</t>
  </si>
  <si>
    <t>Насіння, плоди та спори для сівби</t>
  </si>
  <si>
    <t>Борошно з насіння чи плодів олійних культур</t>
  </si>
  <si>
    <t>Насіння та плоди інших олійних культур</t>
  </si>
  <si>
    <t>Насіння соняшнику</t>
  </si>
  <si>
    <t>Насіння свиріпи або ріпаку</t>
  </si>
  <si>
    <t>Насіння льону</t>
  </si>
  <si>
    <t>Копра</t>
  </si>
  <si>
    <t>Арахіс</t>
  </si>
  <si>
    <t>Соєві боби</t>
  </si>
  <si>
    <t>Клейковина пшенична</t>
  </si>
  <si>
    <t>Крохмалі; інулін</t>
  </si>
  <si>
    <t>Солод, обсмажений або необсмажений</t>
  </si>
  <si>
    <t>Борошно, крупи та порошок із сушених бобів</t>
  </si>
  <si>
    <t>Борошно, крупи, пластівці, гранули з картоплі</t>
  </si>
  <si>
    <t>Зерно зернових культур</t>
  </si>
  <si>
    <t>Крупи та гранули із зерна зернових культур</t>
  </si>
  <si>
    <t>Борошно із зерна інших зернових культур</t>
  </si>
  <si>
    <t>Борошно пшеничне</t>
  </si>
  <si>
    <t>Гречка, просо; інші зернові культури</t>
  </si>
  <si>
    <t>Сорго зернове</t>
  </si>
  <si>
    <t>Рис</t>
  </si>
  <si>
    <t>Кукурудза</t>
  </si>
  <si>
    <t>Овес</t>
  </si>
  <si>
    <t>Ячмінь</t>
  </si>
  <si>
    <t>Жито</t>
  </si>
  <si>
    <t>Пшениця</t>
  </si>
  <si>
    <t>Імбир, шафран, тим'ян, лаврове листя, каррі</t>
  </si>
  <si>
    <t>Насіння анісу, бодяну, фенхелю, коріандру; ягоди ялівцю</t>
  </si>
  <si>
    <t>0909</t>
  </si>
  <si>
    <t>Горіх мускатний, маціс і кардамон</t>
  </si>
  <si>
    <t>0908</t>
  </si>
  <si>
    <t>Гвоздика</t>
  </si>
  <si>
    <t>0907</t>
  </si>
  <si>
    <t>Кориця та квіти коричного дерева</t>
  </si>
  <si>
    <t>0906</t>
  </si>
  <si>
    <t>Ваніль</t>
  </si>
  <si>
    <t>0905</t>
  </si>
  <si>
    <t>Перець</t>
  </si>
  <si>
    <t>0904</t>
  </si>
  <si>
    <t>Мате</t>
  </si>
  <si>
    <t>0903</t>
  </si>
  <si>
    <t>Чай</t>
  </si>
  <si>
    <t>0902</t>
  </si>
  <si>
    <t>Кава; кавова шкаралупа; замінники кави</t>
  </si>
  <si>
    <t>0901</t>
  </si>
  <si>
    <t>Шкірки цитрусових, динь, кавунів</t>
  </si>
  <si>
    <t>0814</t>
  </si>
  <si>
    <t>Плоди сушені, крім плодів товарних позицій 0801-0806; суміші горіхів</t>
  </si>
  <si>
    <t>0813</t>
  </si>
  <si>
    <t>Плоди та горіхи консервовані для тимчасового зберігання</t>
  </si>
  <si>
    <t>0812</t>
  </si>
  <si>
    <t>Плоди та горіхи, сирі або варені, морожені</t>
  </si>
  <si>
    <t>0811</t>
  </si>
  <si>
    <t>Інші плоди, свіжі</t>
  </si>
  <si>
    <t>0810</t>
  </si>
  <si>
    <t>Абрикоси, вишні, черешні, персики, сливи</t>
  </si>
  <si>
    <t>0809</t>
  </si>
  <si>
    <t>Яблука, груші та айва</t>
  </si>
  <si>
    <t>0808</t>
  </si>
  <si>
    <t>Дині, кавуни і папайя</t>
  </si>
  <si>
    <t>0807</t>
  </si>
  <si>
    <t>Виноград</t>
  </si>
  <si>
    <t>0806</t>
  </si>
  <si>
    <t>Цитрусові</t>
  </si>
  <si>
    <t>0805</t>
  </si>
  <si>
    <t>Фініки, інжир, ананаси, авокадо, гуаява, манго</t>
  </si>
  <si>
    <t>0804</t>
  </si>
  <si>
    <t>Банани та плантайни</t>
  </si>
  <si>
    <t>0803</t>
  </si>
  <si>
    <t>Інші горіхи</t>
  </si>
  <si>
    <t>0802</t>
  </si>
  <si>
    <t>Горіхи кокосові, бразильські, кеш'ю</t>
  </si>
  <si>
    <t>0801</t>
  </si>
  <si>
    <t>Топінамбур, солодка картопля, маранта, селен</t>
  </si>
  <si>
    <t>0714</t>
  </si>
  <si>
    <t>Овочі бобові сушені</t>
  </si>
  <si>
    <t>0713</t>
  </si>
  <si>
    <t>Овочі сушені</t>
  </si>
  <si>
    <t>0712</t>
  </si>
  <si>
    <t>Овочі консервовані для тимчасового зберігання</t>
  </si>
  <si>
    <t>0711</t>
  </si>
  <si>
    <t>Овочі морожені</t>
  </si>
  <si>
    <t>0710</t>
  </si>
  <si>
    <t>Інші овочі свіжі або охолоджені</t>
  </si>
  <si>
    <t>0709</t>
  </si>
  <si>
    <t>Бобові овочі</t>
  </si>
  <si>
    <t>0708</t>
  </si>
  <si>
    <t>Огірки, корнішони</t>
  </si>
  <si>
    <t>0707</t>
  </si>
  <si>
    <t>Морква, ріпа, столові буряки, редька, селера</t>
  </si>
  <si>
    <t>0706</t>
  </si>
  <si>
    <t>Салат-латук і цикорій</t>
  </si>
  <si>
    <t>0705</t>
  </si>
  <si>
    <t>Капуста</t>
  </si>
  <si>
    <t>0704</t>
  </si>
  <si>
    <t>Цибуля</t>
  </si>
  <si>
    <t>0703</t>
  </si>
  <si>
    <t>Помідори</t>
  </si>
  <si>
    <t>0702</t>
  </si>
  <si>
    <t>Картопля</t>
  </si>
  <si>
    <t>0701</t>
  </si>
  <si>
    <t>Листя, гілки, трави, мохи та лишайники</t>
  </si>
  <si>
    <t>0604</t>
  </si>
  <si>
    <t>Зрізані квітки та пуп'янки</t>
  </si>
  <si>
    <t>0603</t>
  </si>
  <si>
    <t>Інші живі рослини; міцелій грибів</t>
  </si>
  <si>
    <t>0602</t>
  </si>
  <si>
    <t>Цибулини, бульби, кореневища</t>
  </si>
  <si>
    <t>0601</t>
  </si>
  <si>
    <t>Інші продукти тваринні</t>
  </si>
  <si>
    <t>0511</t>
  </si>
  <si>
    <t>Амбра, струмина, мускус; жовч; залози</t>
  </si>
  <si>
    <t>0510</t>
  </si>
  <si>
    <t>Корали; черепашки та панцирі</t>
  </si>
  <si>
    <t>0508</t>
  </si>
  <si>
    <t>Кістки, роги, панцирі, копита, нігті, дзьоби тварин</t>
  </si>
  <si>
    <t>0507</t>
  </si>
  <si>
    <t>Кістки та роговий стрижень</t>
  </si>
  <si>
    <t>0506</t>
  </si>
  <si>
    <t>Шкурки та інші частини птахів</t>
  </si>
  <si>
    <t>0505</t>
  </si>
  <si>
    <t>Кишки, сечові міхурі, шлунки тварин</t>
  </si>
  <si>
    <t>0504</t>
  </si>
  <si>
    <t>Щетина свійських або диких свиней</t>
  </si>
  <si>
    <t>0502</t>
  </si>
  <si>
    <t>Людське волосся</t>
  </si>
  <si>
    <t>0501</t>
  </si>
  <si>
    <t>Інші їстівні продукти тваринні</t>
  </si>
  <si>
    <t>0410</t>
  </si>
  <si>
    <t>Мед натуральний</t>
  </si>
  <si>
    <t>0409</t>
  </si>
  <si>
    <t>Яйця птиці без шкаралупи</t>
  </si>
  <si>
    <t>0408</t>
  </si>
  <si>
    <t>Яйця птиці в шкаралупі</t>
  </si>
  <si>
    <t>0407</t>
  </si>
  <si>
    <t>Сири</t>
  </si>
  <si>
    <t>0406</t>
  </si>
  <si>
    <t>Масло вершкове</t>
  </si>
  <si>
    <t>0405</t>
  </si>
  <si>
    <t>Молочна сироватка</t>
  </si>
  <si>
    <t>0404</t>
  </si>
  <si>
    <t>Маслянка, ферментовані або сквашені молоко та вершки</t>
  </si>
  <si>
    <t>0403</t>
  </si>
  <si>
    <t>Молоко та вершки, згущені</t>
  </si>
  <si>
    <t>0402</t>
  </si>
  <si>
    <t>Молоко та вершки, не згущені</t>
  </si>
  <si>
    <t>0401</t>
  </si>
  <si>
    <t>Водяні безхребетні</t>
  </si>
  <si>
    <t>0308</t>
  </si>
  <si>
    <t>Молюски</t>
  </si>
  <si>
    <t>0307</t>
  </si>
  <si>
    <t>Ракоподібні</t>
  </si>
  <si>
    <t>0306</t>
  </si>
  <si>
    <t>Риба сушена, солона, копчена</t>
  </si>
  <si>
    <t>0305</t>
  </si>
  <si>
    <t>Філе рибне та інше м'ясо риб</t>
  </si>
  <si>
    <t>0304</t>
  </si>
  <si>
    <t>Риба морожена</t>
  </si>
  <si>
    <t>0303</t>
  </si>
  <si>
    <t>Риба свіжа або охолоджена</t>
  </si>
  <si>
    <t>0302</t>
  </si>
  <si>
    <t>Жива риба</t>
  </si>
  <si>
    <t>0301</t>
  </si>
  <si>
    <t>М'ясо та субпродукти</t>
  </si>
  <si>
    <t>0210</t>
  </si>
  <si>
    <t>Сало, свинячий жир і жир птиці</t>
  </si>
  <si>
    <t>0209</t>
  </si>
  <si>
    <t>Інші м'ясо та їстівні субпродукти</t>
  </si>
  <si>
    <t>0208</t>
  </si>
  <si>
    <t>М'ясо та їстівні субпродукти птиці</t>
  </si>
  <si>
    <t>0207</t>
  </si>
  <si>
    <t>Субпродукти великої рогатої худоби, свиней, овець, коней</t>
  </si>
  <si>
    <t>0206</t>
  </si>
  <si>
    <t>М'ясо коней, віслюків</t>
  </si>
  <si>
    <t>0205</t>
  </si>
  <si>
    <t>Баранина, козлятина</t>
  </si>
  <si>
    <t>0204</t>
  </si>
  <si>
    <t>Свинина</t>
  </si>
  <si>
    <t>0203</t>
  </si>
  <si>
    <t>М'ясо великої рогатої худоби, морожене</t>
  </si>
  <si>
    <t>0202</t>
  </si>
  <si>
    <t>М'ясо великої рогатої худоби, свіже або охолоджене</t>
  </si>
  <si>
    <t>0201</t>
  </si>
  <si>
    <t>Інші тварини, живі</t>
  </si>
  <si>
    <t>0106</t>
  </si>
  <si>
    <t>Свійська птиця, жива</t>
  </si>
  <si>
    <t>0105</t>
  </si>
  <si>
    <t>Вівці та кози, живі</t>
  </si>
  <si>
    <t>0104</t>
  </si>
  <si>
    <t>Свині, живі</t>
  </si>
  <si>
    <t>0103</t>
  </si>
  <si>
    <t>Велика рогата худоба, жива</t>
  </si>
  <si>
    <t>0102</t>
  </si>
  <si>
    <t>Коні, віслюки, живі</t>
  </si>
  <si>
    <t>0101</t>
  </si>
  <si>
    <t>тис. дол. США</t>
  </si>
  <si>
    <t>тонн</t>
  </si>
  <si>
    <t>Темпи росту за вартістю</t>
  </si>
  <si>
    <t xml:space="preserve"> Найменування позиції товару за УКТЗЕД</t>
  </si>
  <si>
    <t>Різні готові вироби-Моноподи, двоноги, триноги та аналогічні вироби:</t>
  </si>
  <si>
    <t>Борошно, крупки та гранули з риби, ракоподібних, молюсків та інших водяних безхребетних, придатні для споживання людиною</t>
  </si>
  <si>
    <t>Продукти, що містять тютюн призначені для забезпечення надходження нікотину в тіло людини (ТВЕНи, рідини для ел.сигарет, трансдермальні пластирі, та таке інше)</t>
  </si>
  <si>
    <t>Суміші з вмістом галогенованих похідних метану, етану або пропану, в іншому місці не зазначені або не включені</t>
  </si>
  <si>
    <t>Машини для пошарового нарощення (3D принтери)</t>
  </si>
  <si>
    <t>Носії, готові для запису звуку записані або незаписані</t>
  </si>
  <si>
    <t>Плоскі дисплейні модулі</t>
  </si>
  <si>
    <t>Електричні та електронні відходи та брухт</t>
  </si>
  <si>
    <t>Безпілотні літальні апарати</t>
  </si>
  <si>
    <t>Частини літальних апаратів товарних позицій 8801, 8802 або 8806</t>
  </si>
  <si>
    <t>0309</t>
  </si>
  <si>
    <t>січень-вересень 2022 р.</t>
  </si>
  <si>
    <t>січень-вересень 2023 р.</t>
  </si>
  <si>
    <t xml:space="preserve">Оподаткований імпорт за товарними позиціями за кодами УКТЗЕД за січень-вересень 2023 року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</si>
</sst>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₴_-;\-* #,##0.00_₴_-;_-* &quot;-&quot;??_₴_-;_-@_-"/>
    <numFmt numFmtId="165" formatCode="_-* #,##0_₴_-;\-* #,##0_₴_-;_-* &quot;-&quot;??_₴_-;_-@_-"/>
    <numFmt numFmtId="168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sz val="10"/>
      <color rgb="FF000080"/>
      <name val="Arial Narrow"/>
      <family val="2"/>
      <charset val="204"/>
    </font>
    <font>
      <sz val="10"/>
      <color rgb="FF000080"/>
      <name val="Arial Narrow"/>
      <family val="2"/>
      <charset val="204"/>
    </font>
    <font>
      <b/>
      <i/>
      <sz val="10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0"/>
      <color rgb="FF000080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7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8" fillId="0" borderId="0" xfId="0" applyFont="1"/>
    <xf numFmtId="165" fontId="3" fillId="3" borderId="1" xfId="1" applyNumberFormat="1" applyFont="1" applyFill="1" applyBorder="1" applyAlignment="1">
      <alignment horizontal="center" vertical="center" wrapText="1"/>
    </xf>
    <xf numFmtId="3" fontId="8" fillId="0" borderId="0" xfId="0" applyNumberFormat="1" applyFont="1"/>
    <xf numFmtId="0" fontId="9" fillId="0" borderId="0" xfId="0" applyFont="1" applyAlignment="1">
      <alignment horizontal="justify" vertical="center"/>
    </xf>
    <xf numFmtId="165" fontId="8" fillId="0" borderId="0" xfId="1" applyNumberFormat="1" applyFont="1"/>
    <xf numFmtId="9" fontId="5" fillId="0" borderId="1" xfId="2" applyFont="1" applyBorder="1" applyAlignment="1">
      <alignment horizontal="right" vertical="center"/>
    </xf>
    <xf numFmtId="168" fontId="5" fillId="0" borderId="1" xfId="0" applyNumberFormat="1" applyFont="1" applyBorder="1" applyAlignment="1">
      <alignment horizontal="right" vertical="center"/>
    </xf>
    <xf numFmtId="165" fontId="3" fillId="3" borderId="1" xfId="1" applyNumberFormat="1" applyFont="1" applyFill="1" applyBorder="1" applyAlignment="1">
      <alignment horizontal="left" vertical="center" wrapText="1"/>
    </xf>
    <xf numFmtId="9" fontId="6" fillId="0" borderId="1" xfId="2" applyFont="1" applyBorder="1" applyAlignment="1">
      <alignment horizontal="right" vertical="center"/>
    </xf>
    <xf numFmtId="168" fontId="6" fillId="0" borderId="1" xfId="0" applyNumberFormat="1" applyFont="1" applyBorder="1" applyAlignment="1">
      <alignment horizontal="right" vertical="center"/>
    </xf>
    <xf numFmtId="3" fontId="4" fillId="0" borderId="1" xfId="1" applyNumberFormat="1" applyFont="1" applyBorder="1" applyAlignment="1">
      <alignment vertical="center" wrapText="1"/>
    </xf>
    <xf numFmtId="3" fontId="4" fillId="0" borderId="1" xfId="1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9" fontId="10" fillId="0" borderId="1" xfId="2" applyFont="1" applyBorder="1" applyAlignment="1">
      <alignment horizontal="right" vertical="center"/>
    </xf>
    <xf numFmtId="168" fontId="10" fillId="0" borderId="1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1" applyNumberFormat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66"/>
  <sheetViews>
    <sheetView tabSelected="1" workbookViewId="0">
      <selection activeCell="A2" sqref="A2"/>
    </sheetView>
  </sheetViews>
  <sheetFormatPr defaultColWidth="8.85546875" defaultRowHeight="16.5" x14ac:dyDescent="0.3"/>
  <cols>
    <col min="1" max="1" width="8.85546875" style="3"/>
    <col min="2" max="2" width="44.140625" style="3" customWidth="1"/>
    <col min="3" max="4" width="11" style="7" customWidth="1"/>
    <col min="5" max="7" width="11" style="3" customWidth="1"/>
    <col min="8" max="16384" width="8.85546875" style="3"/>
  </cols>
  <sheetData>
    <row r="1" spans="1:10" s="23" customFormat="1" ht="53.45" customHeight="1" x14ac:dyDescent="0.3">
      <c r="A1" s="24" t="s">
        <v>1356</v>
      </c>
      <c r="B1" s="24"/>
      <c r="C1" s="24"/>
      <c r="D1" s="24"/>
      <c r="E1" s="24"/>
      <c r="F1" s="24"/>
      <c r="G1" s="24"/>
      <c r="H1" s="24"/>
    </row>
    <row r="2" spans="1:10" ht="18" x14ac:dyDescent="0.3">
      <c r="A2" s="6"/>
      <c r="C2" s="3"/>
      <c r="D2" s="3"/>
      <c r="H2" s="1" t="s">
        <v>0</v>
      </c>
      <c r="J2" s="5"/>
    </row>
    <row r="3" spans="1:10" ht="34.5" customHeight="1" x14ac:dyDescent="0.3">
      <c r="A3" s="26" t="s">
        <v>5</v>
      </c>
      <c r="B3" s="25" t="s">
        <v>1342</v>
      </c>
      <c r="C3" s="29" t="s">
        <v>1354</v>
      </c>
      <c r="D3" s="29"/>
      <c r="E3" s="25" t="s">
        <v>1355</v>
      </c>
      <c r="F3" s="25"/>
      <c r="G3" s="25" t="s">
        <v>1341</v>
      </c>
      <c r="H3" s="25"/>
    </row>
    <row r="4" spans="1:10" ht="15" customHeight="1" x14ac:dyDescent="0.3">
      <c r="A4" s="27"/>
      <c r="B4" s="25"/>
      <c r="C4" s="29"/>
      <c r="D4" s="29"/>
      <c r="E4" s="25"/>
      <c r="F4" s="25"/>
      <c r="G4" s="25"/>
      <c r="H4" s="25"/>
    </row>
    <row r="5" spans="1:10" ht="27" customHeight="1" x14ac:dyDescent="0.3">
      <c r="A5" s="28"/>
      <c r="B5" s="25"/>
      <c r="C5" s="22" t="s">
        <v>1340</v>
      </c>
      <c r="D5" s="21" t="s">
        <v>1339</v>
      </c>
      <c r="E5" s="20" t="s">
        <v>1340</v>
      </c>
      <c r="F5" s="2" t="s">
        <v>1339</v>
      </c>
      <c r="G5" s="20" t="s">
        <v>1</v>
      </c>
      <c r="H5" s="20" t="s">
        <v>2</v>
      </c>
    </row>
    <row r="6" spans="1:10" x14ac:dyDescent="0.3">
      <c r="A6" s="17" t="s">
        <v>1338</v>
      </c>
      <c r="B6" s="15" t="s">
        <v>1337</v>
      </c>
      <c r="C6" s="14">
        <v>9.69</v>
      </c>
      <c r="D6" s="14">
        <v>10.269870000000001</v>
      </c>
      <c r="E6" s="14">
        <v>13.57</v>
      </c>
      <c r="F6" s="13">
        <v>183.94627</v>
      </c>
      <c r="G6" s="19">
        <f t="shared" ref="G6" si="0">F6-D6</f>
        <v>173.6764</v>
      </c>
      <c r="H6" s="18">
        <f t="shared" ref="H6" si="1">IF(D6&lt;&gt;0,G6/D6,"")</f>
        <v>16.911255936053717</v>
      </c>
    </row>
    <row r="7" spans="1:10" x14ac:dyDescent="0.3">
      <c r="A7" s="17" t="s">
        <v>1336</v>
      </c>
      <c r="B7" s="15" t="s">
        <v>1335</v>
      </c>
      <c r="C7" s="14">
        <v>110.705</v>
      </c>
      <c r="D7" s="14">
        <v>644.06611999999996</v>
      </c>
      <c r="E7" s="14">
        <v>15.45</v>
      </c>
      <c r="F7" s="13">
        <v>96.19717</v>
      </c>
      <c r="G7" s="19">
        <f t="shared" ref="G7:G70" si="2">F7-D7</f>
        <v>-547.86894999999993</v>
      </c>
      <c r="H7" s="18">
        <f t="shared" ref="H7:H70" si="3">IF(D7&lt;&gt;0,G7/D7,"")</f>
        <v>-0.85064084724717393</v>
      </c>
    </row>
    <row r="8" spans="1:10" x14ac:dyDescent="0.3">
      <c r="A8" s="17" t="s">
        <v>1334</v>
      </c>
      <c r="B8" s="15" t="s">
        <v>1333</v>
      </c>
      <c r="C8" s="14">
        <v>0</v>
      </c>
      <c r="D8" s="14">
        <v>0</v>
      </c>
      <c r="E8" s="14">
        <v>217.66149999999999</v>
      </c>
      <c r="F8" s="13">
        <v>1060.2536</v>
      </c>
      <c r="G8" s="12">
        <f t="shared" si="2"/>
        <v>1060.2536</v>
      </c>
      <c r="H8" s="11" t="str">
        <f t="shared" si="3"/>
        <v/>
      </c>
    </row>
    <row r="9" spans="1:10" ht="16.5" customHeight="1" x14ac:dyDescent="0.3">
      <c r="A9" s="17" t="s">
        <v>1332</v>
      </c>
      <c r="B9" s="15" t="s">
        <v>1331</v>
      </c>
      <c r="C9" s="14">
        <v>31.1</v>
      </c>
      <c r="D9" s="14">
        <v>501.80221</v>
      </c>
      <c r="E9" s="14">
        <v>0</v>
      </c>
      <c r="F9" s="13">
        <v>0</v>
      </c>
      <c r="G9" s="12">
        <f t="shared" si="2"/>
        <v>-501.80221</v>
      </c>
      <c r="H9" s="11">
        <f t="shared" si="3"/>
        <v>-1</v>
      </c>
    </row>
    <row r="10" spans="1:10" ht="16.5" customHeight="1" x14ac:dyDescent="0.3">
      <c r="A10" s="17" t="s">
        <v>1330</v>
      </c>
      <c r="B10" s="15" t="s">
        <v>1329</v>
      </c>
      <c r="C10" s="14">
        <v>2463.2881400000001</v>
      </c>
      <c r="D10" s="14">
        <v>38542.893029999897</v>
      </c>
      <c r="E10" s="14">
        <v>3047.0404600000002</v>
      </c>
      <c r="F10" s="13">
        <v>53687.159119999997</v>
      </c>
      <c r="G10" s="12">
        <f t="shared" si="2"/>
        <v>15144.266090000099</v>
      </c>
      <c r="H10" s="11">
        <f t="shared" si="3"/>
        <v>0.39291980698523449</v>
      </c>
    </row>
    <row r="11" spans="1:10" ht="16.5" customHeight="1" x14ac:dyDescent="0.3">
      <c r="A11" s="17" t="s">
        <v>1328</v>
      </c>
      <c r="B11" s="15" t="s">
        <v>1327</v>
      </c>
      <c r="C11" s="14">
        <v>45.593910000000001</v>
      </c>
      <c r="D11" s="14">
        <v>538.24983999999995</v>
      </c>
      <c r="E11" s="14">
        <v>31.610052</v>
      </c>
      <c r="F11" s="13">
        <v>445.52575000000002</v>
      </c>
      <c r="G11" s="12">
        <f t="shared" si="2"/>
        <v>-92.724089999999933</v>
      </c>
      <c r="H11" s="11">
        <f t="shared" si="3"/>
        <v>-0.17226960996402702</v>
      </c>
    </row>
    <row r="12" spans="1:10" ht="16.5" customHeight="1" x14ac:dyDescent="0.3">
      <c r="A12" s="17" t="s">
        <v>1326</v>
      </c>
      <c r="B12" s="15" t="s">
        <v>1325</v>
      </c>
      <c r="C12" s="14">
        <v>191.038331</v>
      </c>
      <c r="D12" s="14">
        <v>1600.1036299999998</v>
      </c>
      <c r="E12" s="14">
        <v>91.40719</v>
      </c>
      <c r="F12" s="13">
        <v>1386.88752</v>
      </c>
      <c r="G12" s="12">
        <f t="shared" si="2"/>
        <v>-213.21610999999984</v>
      </c>
      <c r="H12" s="11">
        <f t="shared" si="3"/>
        <v>-0.13325143822091065</v>
      </c>
    </row>
    <row r="13" spans="1:10" ht="16.5" customHeight="1" x14ac:dyDescent="0.3">
      <c r="A13" s="17" t="s">
        <v>1324</v>
      </c>
      <c r="B13" s="15" t="s">
        <v>1323</v>
      </c>
      <c r="C13" s="14">
        <v>324.27003999999999</v>
      </c>
      <c r="D13" s="14">
        <v>1510.7853700000001</v>
      </c>
      <c r="E13" s="14">
        <v>1509.9060200000001</v>
      </c>
      <c r="F13" s="13">
        <v>8073.55116</v>
      </c>
      <c r="G13" s="12">
        <f t="shared" si="2"/>
        <v>6562.7657899999995</v>
      </c>
      <c r="H13" s="11">
        <f t="shared" si="3"/>
        <v>4.3439431704319453</v>
      </c>
    </row>
    <row r="14" spans="1:10" ht="16.5" customHeight="1" x14ac:dyDescent="0.3">
      <c r="A14" s="17" t="s">
        <v>1322</v>
      </c>
      <c r="B14" s="15" t="s">
        <v>1321</v>
      </c>
      <c r="C14" s="14">
        <v>25761.409973000002</v>
      </c>
      <c r="D14" s="14">
        <v>49400.830869999998</v>
      </c>
      <c r="E14" s="14">
        <v>9753.97811</v>
      </c>
      <c r="F14" s="13">
        <v>23181.389640000001</v>
      </c>
      <c r="G14" s="12">
        <f t="shared" si="2"/>
        <v>-26219.441229999997</v>
      </c>
      <c r="H14" s="11">
        <f t="shared" si="3"/>
        <v>-0.53074899284583632</v>
      </c>
    </row>
    <row r="15" spans="1:10" ht="16.5" customHeight="1" x14ac:dyDescent="0.3">
      <c r="A15" s="17" t="s">
        <v>1320</v>
      </c>
      <c r="B15" s="15" t="s">
        <v>1319</v>
      </c>
      <c r="C15" s="14">
        <v>2.00014</v>
      </c>
      <c r="D15" s="14">
        <v>64.068929999999995</v>
      </c>
      <c r="E15" s="14">
        <v>8.1568199999999997</v>
      </c>
      <c r="F15" s="13">
        <v>144.41729000000001</v>
      </c>
      <c r="G15" s="12">
        <f t="shared" si="2"/>
        <v>80.348360000000014</v>
      </c>
      <c r="H15" s="11">
        <f t="shared" si="3"/>
        <v>1.2540924282643713</v>
      </c>
    </row>
    <row r="16" spans="1:10" ht="16.5" customHeight="1" x14ac:dyDescent="0.3">
      <c r="A16" s="17" t="s">
        <v>1318</v>
      </c>
      <c r="B16" s="15" t="s">
        <v>1317</v>
      </c>
      <c r="C16" s="14">
        <v>0</v>
      </c>
      <c r="D16" s="14">
        <v>0</v>
      </c>
      <c r="E16" s="14">
        <v>0</v>
      </c>
      <c r="F16" s="13">
        <v>0</v>
      </c>
      <c r="G16" s="12">
        <f t="shared" si="2"/>
        <v>0</v>
      </c>
      <c r="H16" s="11" t="str">
        <f t="shared" si="3"/>
        <v/>
      </c>
    </row>
    <row r="17" spans="1:8" ht="16.5" customHeight="1" x14ac:dyDescent="0.3">
      <c r="A17" s="17" t="s">
        <v>1316</v>
      </c>
      <c r="B17" s="15" t="s">
        <v>1315</v>
      </c>
      <c r="C17" s="14">
        <v>8371.0218110000005</v>
      </c>
      <c r="D17" s="14">
        <v>8809.3809299999994</v>
      </c>
      <c r="E17" s="14">
        <v>9670.6168660000003</v>
      </c>
      <c r="F17" s="13">
        <v>11036.697880000002</v>
      </c>
      <c r="G17" s="12">
        <f t="shared" si="2"/>
        <v>2227.3169500000022</v>
      </c>
      <c r="H17" s="11">
        <f t="shared" si="3"/>
        <v>0.25283467336676996</v>
      </c>
    </row>
    <row r="18" spans="1:8" ht="16.5" customHeight="1" x14ac:dyDescent="0.3">
      <c r="A18" s="17" t="s">
        <v>1314</v>
      </c>
      <c r="B18" s="15" t="s">
        <v>1313</v>
      </c>
      <c r="C18" s="14">
        <v>40638.373772999999</v>
      </c>
      <c r="D18" s="14">
        <v>22588.42873</v>
      </c>
      <c r="E18" s="14">
        <v>47856.927501000006</v>
      </c>
      <c r="F18" s="13">
        <v>28378.770800000002</v>
      </c>
      <c r="G18" s="12">
        <f t="shared" si="2"/>
        <v>5790.3420700000024</v>
      </c>
      <c r="H18" s="11">
        <f t="shared" si="3"/>
        <v>0.25634107352981883</v>
      </c>
    </row>
    <row r="19" spans="1:8" ht="16.5" customHeight="1" x14ac:dyDescent="0.3">
      <c r="A19" s="17" t="s">
        <v>1312</v>
      </c>
      <c r="B19" s="15" t="s">
        <v>1311</v>
      </c>
      <c r="C19" s="14">
        <v>1.28626</v>
      </c>
      <c r="D19" s="14">
        <v>8.9115000000000002</v>
      </c>
      <c r="E19" s="14">
        <v>0.42719999999999997</v>
      </c>
      <c r="F19" s="13">
        <v>5.8099399999999992</v>
      </c>
      <c r="G19" s="12">
        <f t="shared" si="2"/>
        <v>-3.101560000000001</v>
      </c>
      <c r="H19" s="11">
        <f t="shared" si="3"/>
        <v>-0.34804017281041361</v>
      </c>
    </row>
    <row r="20" spans="1:8" ht="16.5" customHeight="1" x14ac:dyDescent="0.3">
      <c r="A20" s="17" t="s">
        <v>1310</v>
      </c>
      <c r="B20" s="15" t="s">
        <v>1309</v>
      </c>
      <c r="C20" s="14">
        <v>13317.60053</v>
      </c>
      <c r="D20" s="14">
        <v>14187.527</v>
      </c>
      <c r="E20" s="14">
        <v>17765.009469999997</v>
      </c>
      <c r="F20" s="13">
        <v>19693.682379999998</v>
      </c>
      <c r="G20" s="12">
        <f t="shared" si="2"/>
        <v>5506.1553799999983</v>
      </c>
      <c r="H20" s="11">
        <f t="shared" si="3"/>
        <v>0.38809831903756015</v>
      </c>
    </row>
    <row r="21" spans="1:8" ht="16.5" customHeight="1" x14ac:dyDescent="0.3">
      <c r="A21" s="17" t="s">
        <v>1308</v>
      </c>
      <c r="B21" s="15" t="s">
        <v>1307</v>
      </c>
      <c r="C21" s="14">
        <v>592.31416999999999</v>
      </c>
      <c r="D21" s="14">
        <v>6045.1643300000005</v>
      </c>
      <c r="E21" s="14">
        <v>960.56021599999895</v>
      </c>
      <c r="F21" s="13">
        <v>11292.87277</v>
      </c>
      <c r="G21" s="12">
        <f t="shared" si="2"/>
        <v>5247.7084399999994</v>
      </c>
      <c r="H21" s="11">
        <f t="shared" si="3"/>
        <v>0.86808367044010515</v>
      </c>
    </row>
    <row r="22" spans="1:8" ht="16.5" customHeight="1" x14ac:dyDescent="0.3">
      <c r="A22" s="17" t="s">
        <v>1306</v>
      </c>
      <c r="B22" s="15" t="s">
        <v>1305</v>
      </c>
      <c r="C22" s="14">
        <v>1.0427310000000001</v>
      </c>
      <c r="D22" s="14">
        <v>21.552949999999999</v>
      </c>
      <c r="E22" s="14">
        <v>5.0278230000000006</v>
      </c>
      <c r="F22" s="13">
        <v>48.472830000000002</v>
      </c>
      <c r="G22" s="12">
        <f t="shared" si="2"/>
        <v>26.919880000000003</v>
      </c>
      <c r="H22" s="11">
        <f t="shared" si="3"/>
        <v>1.2490113882322376</v>
      </c>
    </row>
    <row r="23" spans="1:8" ht="16.5" customHeight="1" x14ac:dyDescent="0.3">
      <c r="A23" s="17" t="s">
        <v>1304</v>
      </c>
      <c r="B23" s="15" t="s">
        <v>1303</v>
      </c>
      <c r="C23" s="14">
        <v>9840.7969389999998</v>
      </c>
      <c r="D23" s="14">
        <v>79665.800629999998</v>
      </c>
      <c r="E23" s="14">
        <v>14464.882873999999</v>
      </c>
      <c r="F23" s="13">
        <v>125594.86095</v>
      </c>
      <c r="G23" s="12">
        <f t="shared" si="2"/>
        <v>45929.060320000004</v>
      </c>
      <c r="H23" s="11">
        <f t="shared" si="3"/>
        <v>0.57652166873101574</v>
      </c>
    </row>
    <row r="24" spans="1:8" ht="16.5" customHeight="1" x14ac:dyDescent="0.3">
      <c r="A24" s="17" t="s">
        <v>1302</v>
      </c>
      <c r="B24" s="15" t="s">
        <v>1301</v>
      </c>
      <c r="C24" s="14">
        <v>112434.360308</v>
      </c>
      <c r="D24" s="14">
        <v>166392.06662</v>
      </c>
      <c r="E24" s="14">
        <v>156087.40500099998</v>
      </c>
      <c r="F24" s="13">
        <v>264335.31230000098</v>
      </c>
      <c r="G24" s="12">
        <f t="shared" si="2"/>
        <v>97943.245680000982</v>
      </c>
      <c r="H24" s="11">
        <f t="shared" si="3"/>
        <v>0.58862929987930324</v>
      </c>
    </row>
    <row r="25" spans="1:8" ht="16.5" customHeight="1" x14ac:dyDescent="0.3">
      <c r="A25" s="17" t="s">
        <v>1300</v>
      </c>
      <c r="B25" s="15" t="s">
        <v>1299</v>
      </c>
      <c r="C25" s="14">
        <v>14977.119451999999</v>
      </c>
      <c r="D25" s="14">
        <v>39568.637520000098</v>
      </c>
      <c r="E25" s="14">
        <v>25345.231017000002</v>
      </c>
      <c r="F25" s="13">
        <v>75854.376480000094</v>
      </c>
      <c r="G25" s="12">
        <f t="shared" si="2"/>
        <v>36285.738959999995</v>
      </c>
      <c r="H25" s="11">
        <f t="shared" si="3"/>
        <v>0.91703281270827808</v>
      </c>
    </row>
    <row r="26" spans="1:8" ht="16.5" customHeight="1" x14ac:dyDescent="0.3">
      <c r="A26" s="17" t="s">
        <v>1298</v>
      </c>
      <c r="B26" s="15" t="s">
        <v>1297</v>
      </c>
      <c r="C26" s="14">
        <v>3883.8696630000004</v>
      </c>
      <c r="D26" s="14">
        <v>6070.5586800000101</v>
      </c>
      <c r="E26" s="14">
        <v>3971.0437999999999</v>
      </c>
      <c r="F26" s="13">
        <v>8789.6165999999994</v>
      </c>
      <c r="G26" s="12">
        <f t="shared" si="2"/>
        <v>2719.0579199999893</v>
      </c>
      <c r="H26" s="11">
        <f t="shared" si="3"/>
        <v>0.44790900859885679</v>
      </c>
    </row>
    <row r="27" spans="1:8" ht="16.5" customHeight="1" x14ac:dyDescent="0.3">
      <c r="A27" s="17" t="s">
        <v>1296</v>
      </c>
      <c r="B27" s="15" t="s">
        <v>1295</v>
      </c>
      <c r="C27" s="14">
        <v>5116.2620790000001</v>
      </c>
      <c r="D27" s="14">
        <v>26725.209340000001</v>
      </c>
      <c r="E27" s="14">
        <v>9597.1139889999995</v>
      </c>
      <c r="F27" s="13">
        <v>57883.38811</v>
      </c>
      <c r="G27" s="12">
        <f t="shared" si="2"/>
        <v>31158.178769999999</v>
      </c>
      <c r="H27" s="11">
        <f t="shared" si="3"/>
        <v>1.1658722060360107</v>
      </c>
    </row>
    <row r="28" spans="1:8" ht="16.5" customHeight="1" x14ac:dyDescent="0.3">
      <c r="A28" s="17" t="s">
        <v>1294</v>
      </c>
      <c r="B28" s="15" t="s">
        <v>1293</v>
      </c>
      <c r="C28" s="14">
        <v>1498.5022350000002</v>
      </c>
      <c r="D28" s="14">
        <v>5234.3355599999995</v>
      </c>
      <c r="E28" s="14">
        <v>3456.846575</v>
      </c>
      <c r="F28" s="13">
        <v>11254.100380000002</v>
      </c>
      <c r="G28" s="12">
        <f t="shared" si="2"/>
        <v>6019.7648200000021</v>
      </c>
      <c r="H28" s="11">
        <f t="shared" si="3"/>
        <v>1.1500532877567373</v>
      </c>
    </row>
    <row r="29" spans="1:8" ht="16.5" customHeight="1" x14ac:dyDescent="0.3">
      <c r="A29" s="17" t="s">
        <v>1292</v>
      </c>
      <c r="B29" s="15" t="s">
        <v>1291</v>
      </c>
      <c r="C29" s="14">
        <v>0.91018499999999991</v>
      </c>
      <c r="D29" s="14">
        <v>14.652190000000001</v>
      </c>
      <c r="E29" s="14">
        <v>0.438</v>
      </c>
      <c r="F29" s="13">
        <v>6.6386499999999993</v>
      </c>
      <c r="G29" s="12">
        <f t="shared" si="2"/>
        <v>-8.0135400000000025</v>
      </c>
      <c r="H29" s="11">
        <f t="shared" si="3"/>
        <v>-0.54691755976410361</v>
      </c>
    </row>
    <row r="30" spans="1:8" ht="38.25" customHeight="1" x14ac:dyDescent="0.3">
      <c r="A30" s="17" t="s">
        <v>1353</v>
      </c>
      <c r="B30" s="15" t="s">
        <v>1344</v>
      </c>
      <c r="C30" s="14">
        <v>0</v>
      </c>
      <c r="D30" s="14">
        <v>0</v>
      </c>
      <c r="E30" s="14">
        <v>0.55000000000000004</v>
      </c>
      <c r="F30" s="13">
        <v>11.22017</v>
      </c>
      <c r="G30" s="12">
        <f t="shared" si="2"/>
        <v>11.22017</v>
      </c>
      <c r="H30" s="11" t="str">
        <f t="shared" si="3"/>
        <v/>
      </c>
    </row>
    <row r="31" spans="1:8" ht="16.5" customHeight="1" x14ac:dyDescent="0.3">
      <c r="A31" s="17" t="s">
        <v>1290</v>
      </c>
      <c r="B31" s="15" t="s">
        <v>1289</v>
      </c>
      <c r="C31" s="14">
        <v>5734.7335970000004</v>
      </c>
      <c r="D31" s="14">
        <v>5121.4893300000003</v>
      </c>
      <c r="E31" s="14">
        <v>4013.8984009999999</v>
      </c>
      <c r="F31" s="13">
        <v>4425.4721399999999</v>
      </c>
      <c r="G31" s="12">
        <f t="shared" si="2"/>
        <v>-696.01719000000048</v>
      </c>
      <c r="H31" s="11">
        <f t="shared" si="3"/>
        <v>-0.13590132579657263</v>
      </c>
    </row>
    <row r="32" spans="1:8" ht="16.5" customHeight="1" x14ac:dyDescent="0.3">
      <c r="A32" s="17" t="s">
        <v>1288</v>
      </c>
      <c r="B32" s="15" t="s">
        <v>1287</v>
      </c>
      <c r="C32" s="14">
        <v>1019.2527249999999</v>
      </c>
      <c r="D32" s="14">
        <v>3289.9370299999996</v>
      </c>
      <c r="E32" s="14">
        <v>939.89255299999991</v>
      </c>
      <c r="F32" s="13">
        <v>3613.84717</v>
      </c>
      <c r="G32" s="12">
        <f t="shared" si="2"/>
        <v>323.91014000000041</v>
      </c>
      <c r="H32" s="11">
        <f t="shared" si="3"/>
        <v>9.8454814498379756E-2</v>
      </c>
    </row>
    <row r="33" spans="1:8" ht="16.5" customHeight="1" x14ac:dyDescent="0.3">
      <c r="A33" s="17" t="s">
        <v>1286</v>
      </c>
      <c r="B33" s="15" t="s">
        <v>1285</v>
      </c>
      <c r="C33" s="14">
        <v>6279.1902630000304</v>
      </c>
      <c r="D33" s="14">
        <v>9918.1611199999898</v>
      </c>
      <c r="E33" s="14">
        <v>6419.6174160000101</v>
      </c>
      <c r="F33" s="13">
        <v>12593.84037</v>
      </c>
      <c r="G33" s="12">
        <f t="shared" si="2"/>
        <v>2675.6792500000101</v>
      </c>
      <c r="H33" s="11">
        <f t="shared" si="3"/>
        <v>0.26977573943666816</v>
      </c>
    </row>
    <row r="34" spans="1:8" ht="16.5" customHeight="1" x14ac:dyDescent="0.3">
      <c r="A34" s="17" t="s">
        <v>1284</v>
      </c>
      <c r="B34" s="15" t="s">
        <v>1283</v>
      </c>
      <c r="C34" s="14">
        <v>3437.8682829999998</v>
      </c>
      <c r="D34" s="14">
        <v>4740.5069999999996</v>
      </c>
      <c r="E34" s="14">
        <v>5620.4201050000001</v>
      </c>
      <c r="F34" s="13">
        <v>9906.7004300000117</v>
      </c>
      <c r="G34" s="12">
        <f t="shared" si="2"/>
        <v>5166.1934300000121</v>
      </c>
      <c r="H34" s="11">
        <f t="shared" si="3"/>
        <v>1.0897976587736318</v>
      </c>
    </row>
    <row r="35" spans="1:8" ht="16.5" customHeight="1" x14ac:dyDescent="0.3">
      <c r="A35" s="17" t="s">
        <v>1282</v>
      </c>
      <c r="B35" s="15" t="s">
        <v>1281</v>
      </c>
      <c r="C35" s="14">
        <v>861.86408400000005</v>
      </c>
      <c r="D35" s="14">
        <v>5800.1274100000001</v>
      </c>
      <c r="E35" s="14">
        <v>894.66079000000002</v>
      </c>
      <c r="F35" s="13">
        <v>6049.0368099999996</v>
      </c>
      <c r="G35" s="12">
        <f t="shared" si="2"/>
        <v>248.90939999999955</v>
      </c>
      <c r="H35" s="11">
        <f t="shared" si="3"/>
        <v>4.2914471080558479E-2</v>
      </c>
    </row>
    <row r="36" spans="1:8" ht="16.5" customHeight="1" x14ac:dyDescent="0.3">
      <c r="A36" s="17" t="s">
        <v>1280</v>
      </c>
      <c r="B36" s="15" t="s">
        <v>1279</v>
      </c>
      <c r="C36" s="14">
        <v>19911.047343999999</v>
      </c>
      <c r="D36" s="14">
        <v>104214.76604</v>
      </c>
      <c r="E36" s="14">
        <v>23105.978451000003</v>
      </c>
      <c r="F36" s="13">
        <v>136671.26855000001</v>
      </c>
      <c r="G36" s="12">
        <f t="shared" si="2"/>
        <v>32456.502510000006</v>
      </c>
      <c r="H36" s="11">
        <f t="shared" si="3"/>
        <v>0.31143861607425632</v>
      </c>
    </row>
    <row r="37" spans="1:8" ht="16.5" customHeight="1" x14ac:dyDescent="0.3">
      <c r="A37" s="17" t="s">
        <v>1278</v>
      </c>
      <c r="B37" s="15" t="s">
        <v>1277</v>
      </c>
      <c r="C37" s="14">
        <v>3592.6265400000002</v>
      </c>
      <c r="D37" s="14">
        <v>13647.941580000001</v>
      </c>
      <c r="E37" s="14">
        <v>5630.6012499999997</v>
      </c>
      <c r="F37" s="13">
        <v>22663.087239999997</v>
      </c>
      <c r="G37" s="12">
        <f t="shared" si="2"/>
        <v>9015.1456599999965</v>
      </c>
      <c r="H37" s="11">
        <f t="shared" si="3"/>
        <v>0.66054984241806791</v>
      </c>
    </row>
    <row r="38" spans="1:8" ht="16.5" customHeight="1" x14ac:dyDescent="0.3">
      <c r="A38" s="17" t="s">
        <v>1276</v>
      </c>
      <c r="B38" s="15" t="s">
        <v>1275</v>
      </c>
      <c r="C38" s="14">
        <v>24</v>
      </c>
      <c r="D38" s="14">
        <v>181.38685999999998</v>
      </c>
      <c r="E38" s="14">
        <v>22.084</v>
      </c>
      <c r="F38" s="13">
        <v>287.02454999999998</v>
      </c>
      <c r="G38" s="12">
        <f t="shared" si="2"/>
        <v>105.63768999999999</v>
      </c>
      <c r="H38" s="11">
        <f t="shared" si="3"/>
        <v>0.58238887866519107</v>
      </c>
    </row>
    <row r="39" spans="1:8" ht="16.5" customHeight="1" x14ac:dyDescent="0.3">
      <c r="A39" s="17" t="s">
        <v>1274</v>
      </c>
      <c r="B39" s="15" t="s">
        <v>1273</v>
      </c>
      <c r="C39" s="14">
        <v>104.19799999999999</v>
      </c>
      <c r="D39" s="14">
        <v>324.0609</v>
      </c>
      <c r="E39" s="14">
        <v>41.448</v>
      </c>
      <c r="F39" s="13">
        <v>121.92435</v>
      </c>
      <c r="G39" s="12">
        <f t="shared" si="2"/>
        <v>-202.13655</v>
      </c>
      <c r="H39" s="11">
        <f t="shared" si="3"/>
        <v>-0.62376099677560604</v>
      </c>
    </row>
    <row r="40" spans="1:8" ht="16.5" customHeight="1" x14ac:dyDescent="0.3">
      <c r="A40" s="17" t="s">
        <v>1272</v>
      </c>
      <c r="B40" s="15" t="s">
        <v>1271</v>
      </c>
      <c r="C40" s="14">
        <v>7.0000000000000007E-2</v>
      </c>
      <c r="D40" s="14">
        <v>3.99525</v>
      </c>
      <c r="E40" s="14">
        <v>0.105</v>
      </c>
      <c r="F40" s="13">
        <v>6.7508599999999994</v>
      </c>
      <c r="G40" s="12">
        <f t="shared" si="2"/>
        <v>2.7556099999999994</v>
      </c>
      <c r="H40" s="11">
        <f t="shared" si="3"/>
        <v>0.68972154433389632</v>
      </c>
    </row>
    <row r="41" spans="1:8" ht="16.5" customHeight="1" x14ac:dyDescent="0.3">
      <c r="A41" s="17" t="s">
        <v>1270</v>
      </c>
      <c r="B41" s="15" t="s">
        <v>1269</v>
      </c>
      <c r="C41" s="14">
        <v>0</v>
      </c>
      <c r="D41" s="14">
        <v>0</v>
      </c>
      <c r="E41" s="14">
        <v>0</v>
      </c>
      <c r="F41" s="13">
        <v>0</v>
      </c>
      <c r="G41" s="12">
        <f t="shared" si="2"/>
        <v>0</v>
      </c>
      <c r="H41" s="11" t="str">
        <f t="shared" si="3"/>
        <v/>
      </c>
    </row>
    <row r="42" spans="1:8" ht="16.5" customHeight="1" x14ac:dyDescent="0.3">
      <c r="A42" s="17" t="s">
        <v>1268</v>
      </c>
      <c r="B42" s="15" t="s">
        <v>1267</v>
      </c>
      <c r="C42" s="14">
        <v>45.3</v>
      </c>
      <c r="D42" s="14">
        <v>36.24</v>
      </c>
      <c r="E42" s="14">
        <v>58.670209999999997</v>
      </c>
      <c r="F42" s="13">
        <v>49.533079999999998</v>
      </c>
      <c r="G42" s="12">
        <f t="shared" si="2"/>
        <v>13.293079999999996</v>
      </c>
      <c r="H42" s="11">
        <f t="shared" si="3"/>
        <v>0.36680684326710805</v>
      </c>
    </row>
    <row r="43" spans="1:8" ht="16.5" customHeight="1" x14ac:dyDescent="0.3">
      <c r="A43" s="17" t="s">
        <v>1266</v>
      </c>
      <c r="B43" s="15" t="s">
        <v>1265</v>
      </c>
      <c r="C43" s="14">
        <v>2679.8011320000001</v>
      </c>
      <c r="D43" s="14">
        <v>6119.8979400000007</v>
      </c>
      <c r="E43" s="14">
        <v>2382.2292030000003</v>
      </c>
      <c r="F43" s="13">
        <v>10276.964800000002</v>
      </c>
      <c r="G43" s="12">
        <f t="shared" si="2"/>
        <v>4157.0668600000008</v>
      </c>
      <c r="H43" s="11">
        <f t="shared" si="3"/>
        <v>0.67927061868616723</v>
      </c>
    </row>
    <row r="44" spans="1:8" ht="16.5" customHeight="1" x14ac:dyDescent="0.3">
      <c r="A44" s="17" t="s">
        <v>1264</v>
      </c>
      <c r="B44" s="15" t="s">
        <v>1263</v>
      </c>
      <c r="C44" s="14">
        <v>3.27</v>
      </c>
      <c r="D44" s="14">
        <v>4.7079499999999994</v>
      </c>
      <c r="E44" s="14">
        <v>46.5</v>
      </c>
      <c r="F44" s="13">
        <v>23.796919999999997</v>
      </c>
      <c r="G44" s="12">
        <f t="shared" si="2"/>
        <v>19.088969999999996</v>
      </c>
      <c r="H44" s="11">
        <f t="shared" si="3"/>
        <v>4.0546246243056956</v>
      </c>
    </row>
    <row r="45" spans="1:8" ht="16.5" customHeight="1" x14ac:dyDescent="0.3">
      <c r="A45" s="17" t="s">
        <v>1262</v>
      </c>
      <c r="B45" s="15" t="s">
        <v>1261</v>
      </c>
      <c r="C45" s="14">
        <v>0.37169999999999997</v>
      </c>
      <c r="D45" s="14">
        <v>0.29698000000000002</v>
      </c>
      <c r="E45" s="14">
        <v>0.56628000000000001</v>
      </c>
      <c r="F45" s="13">
        <v>0.46433999999999997</v>
      </c>
      <c r="G45" s="12">
        <f t="shared" si="2"/>
        <v>0.16735999999999995</v>
      </c>
      <c r="H45" s="11">
        <f t="shared" si="3"/>
        <v>0.56353963229847104</v>
      </c>
    </row>
    <row r="46" spans="1:8" ht="16.5" customHeight="1" x14ac:dyDescent="0.3">
      <c r="A46" s="17" t="s">
        <v>1260</v>
      </c>
      <c r="B46" s="15" t="s">
        <v>1259</v>
      </c>
      <c r="C46" s="14">
        <v>6.6599999999999993E-2</v>
      </c>
      <c r="D46" s="14">
        <v>5.323E-2</v>
      </c>
      <c r="E46" s="14">
        <v>0.61100999999999994</v>
      </c>
      <c r="F46" s="13">
        <v>0.48793999999999998</v>
      </c>
      <c r="G46" s="12">
        <f t="shared" si="2"/>
        <v>0.43470999999999999</v>
      </c>
      <c r="H46" s="11">
        <f t="shared" si="3"/>
        <v>8.1666353560022547</v>
      </c>
    </row>
    <row r="47" spans="1:8" ht="16.5" customHeight="1" x14ac:dyDescent="0.3">
      <c r="A47" s="17" t="s">
        <v>1258</v>
      </c>
      <c r="B47" s="15" t="s">
        <v>1257</v>
      </c>
      <c r="C47" s="14">
        <v>27.612839999999998</v>
      </c>
      <c r="D47" s="14">
        <v>4.4001299999999999</v>
      </c>
      <c r="E47" s="14">
        <v>35.58276</v>
      </c>
      <c r="F47" s="13">
        <v>21.25366</v>
      </c>
      <c r="G47" s="12">
        <f t="shared" si="2"/>
        <v>16.853529999999999</v>
      </c>
      <c r="H47" s="11">
        <f t="shared" si="3"/>
        <v>3.8302345612515993</v>
      </c>
    </row>
    <row r="48" spans="1:8" ht="16.5" customHeight="1" x14ac:dyDescent="0.3">
      <c r="A48" s="17" t="s">
        <v>1256</v>
      </c>
      <c r="B48" s="15" t="s">
        <v>1255</v>
      </c>
      <c r="C48" s="14">
        <v>9.395408999999999</v>
      </c>
      <c r="D48" s="14">
        <v>737.28610000000003</v>
      </c>
      <c r="E48" s="14">
        <v>9.5583080000000002</v>
      </c>
      <c r="F48" s="13">
        <v>835.98716999999999</v>
      </c>
      <c r="G48" s="12">
        <f t="shared" si="2"/>
        <v>98.701069999999959</v>
      </c>
      <c r="H48" s="11">
        <f t="shared" si="3"/>
        <v>0.13387078638807914</v>
      </c>
    </row>
    <row r="49" spans="1:8" ht="16.5" customHeight="1" x14ac:dyDescent="0.3">
      <c r="A49" s="17" t="s">
        <v>1254</v>
      </c>
      <c r="B49" s="15" t="s">
        <v>1253</v>
      </c>
      <c r="C49" s="14">
        <v>1223.2109665</v>
      </c>
      <c r="D49" s="14">
        <v>4643.6390000000001</v>
      </c>
      <c r="E49" s="14">
        <v>725.98244449999993</v>
      </c>
      <c r="F49" s="13">
        <v>6453.3639599999897</v>
      </c>
      <c r="G49" s="12">
        <f t="shared" si="2"/>
        <v>1809.7249599999896</v>
      </c>
      <c r="H49" s="11">
        <f t="shared" si="3"/>
        <v>0.38972128539707535</v>
      </c>
    </row>
    <row r="50" spans="1:8" ht="16.5" customHeight="1" x14ac:dyDescent="0.3">
      <c r="A50" s="17" t="s">
        <v>1252</v>
      </c>
      <c r="B50" s="15" t="s">
        <v>1251</v>
      </c>
      <c r="C50" s="14">
        <v>1811.5279824000002</v>
      </c>
      <c r="D50" s="14">
        <v>5131.2939000000006</v>
      </c>
      <c r="E50" s="14">
        <v>2381.4842100000001</v>
      </c>
      <c r="F50" s="13">
        <v>6289.0293600000005</v>
      </c>
      <c r="G50" s="12">
        <f t="shared" si="2"/>
        <v>1157.7354599999999</v>
      </c>
      <c r="H50" s="11">
        <f t="shared" si="3"/>
        <v>0.22562251988723542</v>
      </c>
    </row>
    <row r="51" spans="1:8" ht="16.5" customHeight="1" x14ac:dyDescent="0.3">
      <c r="A51" s="17" t="s">
        <v>1250</v>
      </c>
      <c r="B51" s="15" t="s">
        <v>1249</v>
      </c>
      <c r="C51" s="14">
        <v>4240.8899300000103</v>
      </c>
      <c r="D51" s="14">
        <v>9084.5129099999995</v>
      </c>
      <c r="E51" s="14">
        <v>14987.49547</v>
      </c>
      <c r="F51" s="13">
        <v>19582.202889999899</v>
      </c>
      <c r="G51" s="12">
        <f t="shared" si="2"/>
        <v>10497.689979999899</v>
      </c>
      <c r="H51" s="11">
        <f t="shared" si="3"/>
        <v>1.1555589258334711</v>
      </c>
    </row>
    <row r="52" spans="1:8" ht="16.5" customHeight="1" x14ac:dyDescent="0.3">
      <c r="A52" s="17" t="s">
        <v>1248</v>
      </c>
      <c r="B52" s="15" t="s">
        <v>1247</v>
      </c>
      <c r="C52" s="14">
        <v>2763.7908899999898</v>
      </c>
      <c r="D52" s="14">
        <v>15037.707689999999</v>
      </c>
      <c r="E52" s="14">
        <v>1329.99349999999</v>
      </c>
      <c r="F52" s="13">
        <v>5888.4820299999201</v>
      </c>
      <c r="G52" s="12">
        <f t="shared" si="2"/>
        <v>-9149.2256600000801</v>
      </c>
      <c r="H52" s="11">
        <f t="shared" si="3"/>
        <v>-0.60841890590041658</v>
      </c>
    </row>
    <row r="53" spans="1:8" ht="16.5" customHeight="1" x14ac:dyDescent="0.3">
      <c r="A53" s="17" t="s">
        <v>1246</v>
      </c>
      <c r="B53" s="15" t="s">
        <v>1245</v>
      </c>
      <c r="C53" s="14">
        <v>427.94959</v>
      </c>
      <c r="D53" s="14">
        <v>756.67525000000103</v>
      </c>
      <c r="E53" s="14">
        <v>322.111942</v>
      </c>
      <c r="F53" s="13">
        <v>1047.9463699999999</v>
      </c>
      <c r="G53" s="12">
        <f t="shared" si="2"/>
        <v>291.27111999999886</v>
      </c>
      <c r="H53" s="11">
        <f t="shared" si="3"/>
        <v>0.38493543960899801</v>
      </c>
    </row>
    <row r="54" spans="1:8" ht="16.5" customHeight="1" x14ac:dyDescent="0.3">
      <c r="A54" s="17" t="s">
        <v>1244</v>
      </c>
      <c r="B54" s="15" t="s">
        <v>1243</v>
      </c>
      <c r="C54" s="14">
        <v>3858.8225000000002</v>
      </c>
      <c r="D54" s="14">
        <v>2520.1814300000001</v>
      </c>
      <c r="E54" s="14">
        <v>12619.829</v>
      </c>
      <c r="F54" s="13">
        <v>6454.8895000000002</v>
      </c>
      <c r="G54" s="12">
        <f t="shared" si="2"/>
        <v>3934.7080700000001</v>
      </c>
      <c r="H54" s="11">
        <f t="shared" si="3"/>
        <v>1.5612796853280519</v>
      </c>
    </row>
    <row r="55" spans="1:8" ht="16.5" customHeight="1" x14ac:dyDescent="0.3">
      <c r="A55" s="17" t="s">
        <v>1242</v>
      </c>
      <c r="B55" s="15" t="s">
        <v>1241</v>
      </c>
      <c r="C55" s="14">
        <v>36968.087845000002</v>
      </c>
      <c r="D55" s="14">
        <v>34069.129229999999</v>
      </c>
      <c r="E55" s="14">
        <v>78848.187680000003</v>
      </c>
      <c r="F55" s="13">
        <v>97129.355120000095</v>
      </c>
      <c r="G55" s="12">
        <f t="shared" si="2"/>
        <v>63060.225890000096</v>
      </c>
      <c r="H55" s="11">
        <f t="shared" si="3"/>
        <v>1.8509491529496336</v>
      </c>
    </row>
    <row r="56" spans="1:8" ht="16.5" customHeight="1" x14ac:dyDescent="0.3">
      <c r="A56" s="17" t="s">
        <v>1240</v>
      </c>
      <c r="B56" s="15" t="s">
        <v>1239</v>
      </c>
      <c r="C56" s="14">
        <v>45687.344360000003</v>
      </c>
      <c r="D56" s="14">
        <v>26710.054179999999</v>
      </c>
      <c r="E56" s="14">
        <v>70906.011920000004</v>
      </c>
      <c r="F56" s="13">
        <v>57703.801129999898</v>
      </c>
      <c r="G56" s="12">
        <f t="shared" si="2"/>
        <v>30993.746949999899</v>
      </c>
      <c r="H56" s="11">
        <f t="shared" si="3"/>
        <v>1.1603775395262002</v>
      </c>
    </row>
    <row r="57" spans="1:8" ht="16.5" customHeight="1" x14ac:dyDescent="0.3">
      <c r="A57" s="17" t="s">
        <v>1238</v>
      </c>
      <c r="B57" s="15" t="s">
        <v>1237</v>
      </c>
      <c r="C57" s="14">
        <v>22601.38868</v>
      </c>
      <c r="D57" s="14">
        <v>13773.307149999901</v>
      </c>
      <c r="E57" s="14">
        <v>29485.627100000002</v>
      </c>
      <c r="F57" s="13">
        <v>27606.63006</v>
      </c>
      <c r="G57" s="12">
        <f t="shared" si="2"/>
        <v>13833.322910000099</v>
      </c>
      <c r="H57" s="11">
        <f t="shared" si="3"/>
        <v>1.0043573964732355</v>
      </c>
    </row>
    <row r="58" spans="1:8" ht="16.5" customHeight="1" x14ac:dyDescent="0.3">
      <c r="A58" s="17" t="s">
        <v>1236</v>
      </c>
      <c r="B58" s="15" t="s">
        <v>1235</v>
      </c>
      <c r="C58" s="14">
        <v>3634.77133</v>
      </c>
      <c r="D58" s="14">
        <v>6056.22594999999</v>
      </c>
      <c r="E58" s="14">
        <v>6387.5819799999899</v>
      </c>
      <c r="F58" s="13">
        <v>13037.7628099999</v>
      </c>
      <c r="G58" s="12">
        <f t="shared" si="2"/>
        <v>6981.5368599999101</v>
      </c>
      <c r="H58" s="11">
        <f t="shared" si="3"/>
        <v>1.1527867219022636</v>
      </c>
    </row>
    <row r="59" spans="1:8" ht="16.5" customHeight="1" x14ac:dyDescent="0.3">
      <c r="A59" s="17" t="s">
        <v>1234</v>
      </c>
      <c r="B59" s="15" t="s">
        <v>1233</v>
      </c>
      <c r="C59" s="14">
        <v>24623.942569999999</v>
      </c>
      <c r="D59" s="14">
        <v>10921.190779999999</v>
      </c>
      <c r="E59" s="14">
        <v>31152.467000000001</v>
      </c>
      <c r="F59" s="13">
        <v>18488.79751</v>
      </c>
      <c r="G59" s="12">
        <f t="shared" si="2"/>
        <v>7567.6067300000013</v>
      </c>
      <c r="H59" s="11">
        <f t="shared" si="3"/>
        <v>0.69292871834622438</v>
      </c>
    </row>
    <row r="60" spans="1:8" ht="16.5" customHeight="1" x14ac:dyDescent="0.3">
      <c r="A60" s="17" t="s">
        <v>1232</v>
      </c>
      <c r="B60" s="15" t="s">
        <v>1231</v>
      </c>
      <c r="C60" s="14">
        <v>15159.499880000001</v>
      </c>
      <c r="D60" s="14">
        <v>15499.811230000001</v>
      </c>
      <c r="E60" s="14">
        <v>17432.4149</v>
      </c>
      <c r="F60" s="13">
        <v>21073.811579999998</v>
      </c>
      <c r="G60" s="12">
        <f t="shared" si="2"/>
        <v>5574.0003499999966</v>
      </c>
      <c r="H60" s="11">
        <f t="shared" si="3"/>
        <v>0.35961730548120979</v>
      </c>
    </row>
    <row r="61" spans="1:8" ht="16.5" customHeight="1" x14ac:dyDescent="0.3">
      <c r="A61" s="17" t="s">
        <v>1230</v>
      </c>
      <c r="B61" s="15" t="s">
        <v>1229</v>
      </c>
      <c r="C61" s="14">
        <v>2.6154000000000002</v>
      </c>
      <c r="D61" s="14">
        <v>10.930249999999999</v>
      </c>
      <c r="E61" s="14">
        <v>2.7768999999999999</v>
      </c>
      <c r="F61" s="13">
        <v>13.35229</v>
      </c>
      <c r="G61" s="12">
        <f t="shared" si="2"/>
        <v>2.4220400000000009</v>
      </c>
      <c r="H61" s="11">
        <f t="shared" si="3"/>
        <v>0.22159054001509582</v>
      </c>
    </row>
    <row r="62" spans="1:8" ht="16.5" customHeight="1" x14ac:dyDescent="0.3">
      <c r="A62" s="17" t="s">
        <v>1228</v>
      </c>
      <c r="B62" s="15" t="s">
        <v>1227</v>
      </c>
      <c r="C62" s="14">
        <v>15668.23545</v>
      </c>
      <c r="D62" s="14">
        <v>21066.2934100001</v>
      </c>
      <c r="E62" s="14">
        <v>26093.54494</v>
      </c>
      <c r="F62" s="13">
        <v>40756.515739999799</v>
      </c>
      <c r="G62" s="12">
        <f t="shared" si="2"/>
        <v>19690.222329999699</v>
      </c>
      <c r="H62" s="11">
        <f t="shared" si="3"/>
        <v>0.93467901290375144</v>
      </c>
    </row>
    <row r="63" spans="1:8" ht="16.5" customHeight="1" x14ac:dyDescent="0.3">
      <c r="A63" s="17" t="s">
        <v>1226</v>
      </c>
      <c r="B63" s="15" t="s">
        <v>1225</v>
      </c>
      <c r="C63" s="14">
        <v>8020.3317699999998</v>
      </c>
      <c r="D63" s="14">
        <v>8594.4688900000001</v>
      </c>
      <c r="E63" s="14">
        <v>8991.7186999999994</v>
      </c>
      <c r="F63" s="13">
        <v>11088.052369999999</v>
      </c>
      <c r="G63" s="12">
        <f t="shared" si="2"/>
        <v>2493.5834799999993</v>
      </c>
      <c r="H63" s="11">
        <f t="shared" si="3"/>
        <v>0.29013817048094515</v>
      </c>
    </row>
    <row r="64" spans="1:8" ht="16.5" customHeight="1" x14ac:dyDescent="0.3">
      <c r="A64" s="17" t="s">
        <v>1224</v>
      </c>
      <c r="B64" s="15" t="s">
        <v>1223</v>
      </c>
      <c r="C64" s="14">
        <v>550.94600000000003</v>
      </c>
      <c r="D64" s="14">
        <v>612.87017000000003</v>
      </c>
      <c r="E64" s="14">
        <v>704.03</v>
      </c>
      <c r="F64" s="13">
        <v>596.92296999999996</v>
      </c>
      <c r="G64" s="12">
        <f t="shared" si="2"/>
        <v>-15.947200000000066</v>
      </c>
      <c r="H64" s="11">
        <f t="shared" si="3"/>
        <v>-2.6020519158242054E-2</v>
      </c>
    </row>
    <row r="65" spans="1:8" ht="16.5" customHeight="1" x14ac:dyDescent="0.3">
      <c r="A65" s="17" t="s">
        <v>1222</v>
      </c>
      <c r="B65" s="15" t="s">
        <v>1221</v>
      </c>
      <c r="C65" s="14">
        <v>2099.690564</v>
      </c>
      <c r="D65" s="14">
        <v>7435.4865499999996</v>
      </c>
      <c r="E65" s="14">
        <v>2410.9706879999999</v>
      </c>
      <c r="F65" s="13">
        <v>6888.6610700000001</v>
      </c>
      <c r="G65" s="12">
        <f t="shared" si="2"/>
        <v>-546.82547999999952</v>
      </c>
      <c r="H65" s="11">
        <f t="shared" si="3"/>
        <v>-7.3542662786472202E-2</v>
      </c>
    </row>
    <row r="66" spans="1:8" ht="16.5" customHeight="1" x14ac:dyDescent="0.3">
      <c r="A66" s="17" t="s">
        <v>1220</v>
      </c>
      <c r="B66" s="15" t="s">
        <v>1219</v>
      </c>
      <c r="C66" s="14">
        <v>2590.0831359999997</v>
      </c>
      <c r="D66" s="14">
        <v>3290.7237999999998</v>
      </c>
      <c r="E66" s="14">
        <v>1594.4590880000001</v>
      </c>
      <c r="F66" s="13">
        <v>2346.2944300000004</v>
      </c>
      <c r="G66" s="12">
        <f t="shared" si="2"/>
        <v>-944.42936999999938</v>
      </c>
      <c r="H66" s="11">
        <f t="shared" si="3"/>
        <v>-0.28699745934313886</v>
      </c>
    </row>
    <row r="67" spans="1:8" ht="16.5" customHeight="1" x14ac:dyDescent="0.3">
      <c r="A67" s="17" t="s">
        <v>1218</v>
      </c>
      <c r="B67" s="15" t="s">
        <v>1217</v>
      </c>
      <c r="C67" s="14">
        <v>178.20699999999999</v>
      </c>
      <c r="D67" s="14">
        <v>374.67009999999999</v>
      </c>
      <c r="E67" s="14">
        <v>394.66631999999998</v>
      </c>
      <c r="F67" s="13">
        <v>840.64806000000101</v>
      </c>
      <c r="G67" s="12">
        <f t="shared" si="2"/>
        <v>465.97796000000102</v>
      </c>
      <c r="H67" s="11">
        <f t="shared" si="3"/>
        <v>1.243702019456586</v>
      </c>
    </row>
    <row r="68" spans="1:8" ht="16.5" customHeight="1" x14ac:dyDescent="0.3">
      <c r="A68" s="17" t="s">
        <v>1216</v>
      </c>
      <c r="B68" s="15" t="s">
        <v>1215</v>
      </c>
      <c r="C68" s="14">
        <v>1889.91669</v>
      </c>
      <c r="D68" s="14">
        <v>6844.6571399999993</v>
      </c>
      <c r="E68" s="14">
        <v>3424.3380628</v>
      </c>
      <c r="F68" s="13">
        <v>13224.623019999999</v>
      </c>
      <c r="G68" s="12">
        <f t="shared" si="2"/>
        <v>6379.9658799999997</v>
      </c>
      <c r="H68" s="11">
        <f t="shared" si="3"/>
        <v>0.93210890618839681</v>
      </c>
    </row>
    <row r="69" spans="1:8" ht="16.5" customHeight="1" x14ac:dyDescent="0.3">
      <c r="A69" s="17" t="s">
        <v>1214</v>
      </c>
      <c r="B69" s="15" t="s">
        <v>1213</v>
      </c>
      <c r="C69" s="14">
        <v>2288.9954789999997</v>
      </c>
      <c r="D69" s="14">
        <v>13054.548349999999</v>
      </c>
      <c r="E69" s="14">
        <v>4025.8683309999901</v>
      </c>
      <c r="F69" s="13">
        <v>21239.285319999999</v>
      </c>
      <c r="G69" s="12">
        <f t="shared" si="2"/>
        <v>8184.7369699999999</v>
      </c>
      <c r="H69" s="11">
        <f t="shared" si="3"/>
        <v>0.62696439206952725</v>
      </c>
    </row>
    <row r="70" spans="1:8" ht="16.5" customHeight="1" x14ac:dyDescent="0.3">
      <c r="A70" s="17" t="s">
        <v>1212</v>
      </c>
      <c r="B70" s="15" t="s">
        <v>1211</v>
      </c>
      <c r="C70" s="14">
        <v>113021.193177001</v>
      </c>
      <c r="D70" s="14">
        <v>82484.250869998505</v>
      </c>
      <c r="E70" s="14">
        <v>150074.37618700098</v>
      </c>
      <c r="F70" s="13">
        <v>151015.15972000101</v>
      </c>
      <c r="G70" s="12">
        <f t="shared" si="2"/>
        <v>68530.90885000251</v>
      </c>
      <c r="H70" s="11">
        <f t="shared" si="3"/>
        <v>0.83083628846932811</v>
      </c>
    </row>
    <row r="71" spans="1:8" ht="16.5" customHeight="1" x14ac:dyDescent="0.3">
      <c r="A71" s="17" t="s">
        <v>1210</v>
      </c>
      <c r="B71" s="15" t="s">
        <v>1209</v>
      </c>
      <c r="C71" s="14">
        <v>11104.96996</v>
      </c>
      <c r="D71" s="14">
        <v>23470.5148999999</v>
      </c>
      <c r="E71" s="14">
        <v>18973.032336</v>
      </c>
      <c r="F71" s="13">
        <v>42585.228389999706</v>
      </c>
      <c r="G71" s="12">
        <f t="shared" ref="G71:G134" si="4">F71-D71</f>
        <v>19114.713489999805</v>
      </c>
      <c r="H71" s="11">
        <f t="shared" ref="H71:H134" si="5">IF(D71&lt;&gt;0,G71/D71,"")</f>
        <v>0.81441389639048301</v>
      </c>
    </row>
    <row r="72" spans="1:8" ht="16.5" customHeight="1" x14ac:dyDescent="0.3">
      <c r="A72" s="17" t="s">
        <v>1208</v>
      </c>
      <c r="B72" s="15" t="s">
        <v>1207</v>
      </c>
      <c r="C72" s="14">
        <v>145313.16519</v>
      </c>
      <c r="D72" s="14">
        <v>120411.17506000001</v>
      </c>
      <c r="E72" s="14">
        <v>148422.324108</v>
      </c>
      <c r="F72" s="13">
        <v>150455.81903000001</v>
      </c>
      <c r="G72" s="12">
        <f t="shared" si="4"/>
        <v>30044.643970000005</v>
      </c>
      <c r="H72" s="11">
        <f t="shared" si="5"/>
        <v>0.24951707310412824</v>
      </c>
    </row>
    <row r="73" spans="1:8" ht="16.5" customHeight="1" x14ac:dyDescent="0.3">
      <c r="A73" s="17" t="s">
        <v>1206</v>
      </c>
      <c r="B73" s="15" t="s">
        <v>1205</v>
      </c>
      <c r="C73" s="14">
        <v>21762.012318000001</v>
      </c>
      <c r="D73" s="14">
        <v>27670.520570000001</v>
      </c>
      <c r="E73" s="14">
        <v>24543.324510000002</v>
      </c>
      <c r="F73" s="13">
        <v>32300.497370000103</v>
      </c>
      <c r="G73" s="12">
        <f t="shared" si="4"/>
        <v>4629.9768000001022</v>
      </c>
      <c r="H73" s="11">
        <f t="shared" si="5"/>
        <v>0.16732525101171605</v>
      </c>
    </row>
    <row r="74" spans="1:8" ht="16.5" customHeight="1" x14ac:dyDescent="0.3">
      <c r="A74" s="17" t="s">
        <v>1204</v>
      </c>
      <c r="B74" s="15" t="s">
        <v>1203</v>
      </c>
      <c r="C74" s="14">
        <v>37166.070799999994</v>
      </c>
      <c r="D74" s="14">
        <v>22569.310710000002</v>
      </c>
      <c r="E74" s="14">
        <v>29548.624489999998</v>
      </c>
      <c r="F74" s="13">
        <v>20011.06205</v>
      </c>
      <c r="G74" s="12">
        <f t="shared" si="4"/>
        <v>-2558.2486600000011</v>
      </c>
      <c r="H74" s="11">
        <f t="shared" si="5"/>
        <v>-0.11335076612980002</v>
      </c>
    </row>
    <row r="75" spans="1:8" ht="16.5" customHeight="1" x14ac:dyDescent="0.3">
      <c r="A75" s="17" t="s">
        <v>1202</v>
      </c>
      <c r="B75" s="15" t="s">
        <v>1201</v>
      </c>
      <c r="C75" s="14">
        <v>4317.10545</v>
      </c>
      <c r="D75" s="14">
        <v>4518.2992000000004</v>
      </c>
      <c r="E75" s="14">
        <v>10585.413060000001</v>
      </c>
      <c r="F75" s="13">
        <v>10843.99885</v>
      </c>
      <c r="G75" s="12">
        <f t="shared" si="4"/>
        <v>6325.6996499999996</v>
      </c>
      <c r="H75" s="11">
        <f t="shared" si="5"/>
        <v>1.4000178761955382</v>
      </c>
    </row>
    <row r="76" spans="1:8" ht="16.5" customHeight="1" x14ac:dyDescent="0.3">
      <c r="A76" s="17" t="s">
        <v>1200</v>
      </c>
      <c r="B76" s="15" t="s">
        <v>1199</v>
      </c>
      <c r="C76" s="14">
        <v>24779.420409999999</v>
      </c>
      <c r="D76" s="14">
        <v>25459.569780000002</v>
      </c>
      <c r="E76" s="14">
        <v>45694.067470000002</v>
      </c>
      <c r="F76" s="13">
        <v>48851.075810000002</v>
      </c>
      <c r="G76" s="12">
        <f t="shared" si="4"/>
        <v>23391.50603</v>
      </c>
      <c r="H76" s="11">
        <f t="shared" si="5"/>
        <v>0.91877067177998473</v>
      </c>
    </row>
    <row r="77" spans="1:8" ht="16.5" customHeight="1" x14ac:dyDescent="0.3">
      <c r="A77" s="17" t="s">
        <v>1198</v>
      </c>
      <c r="B77" s="15" t="s">
        <v>1197</v>
      </c>
      <c r="C77" s="14">
        <v>19169.17582</v>
      </c>
      <c r="D77" s="14">
        <v>19045.2339500001</v>
      </c>
      <c r="E77" s="14">
        <v>20814.5324599999</v>
      </c>
      <c r="F77" s="13">
        <v>31437.3046600001</v>
      </c>
      <c r="G77" s="12">
        <f t="shared" si="4"/>
        <v>12392.07071</v>
      </c>
      <c r="H77" s="11">
        <f t="shared" si="5"/>
        <v>0.65066518702438592</v>
      </c>
    </row>
    <row r="78" spans="1:8" ht="16.5" customHeight="1" x14ac:dyDescent="0.3">
      <c r="A78" s="17" t="s">
        <v>1196</v>
      </c>
      <c r="B78" s="15" t="s">
        <v>1195</v>
      </c>
      <c r="C78" s="14">
        <v>2209.1953199999998</v>
      </c>
      <c r="D78" s="14">
        <v>4252.5948699999999</v>
      </c>
      <c r="E78" s="14">
        <v>4066.9867599999998</v>
      </c>
      <c r="F78" s="13">
        <v>6825.5836799999906</v>
      </c>
      <c r="G78" s="12">
        <f t="shared" si="4"/>
        <v>2572.9888099999907</v>
      </c>
      <c r="H78" s="11">
        <f t="shared" si="5"/>
        <v>0.60503972013679985</v>
      </c>
    </row>
    <row r="79" spans="1:8" ht="16.5" customHeight="1" x14ac:dyDescent="0.3">
      <c r="A79" s="17" t="s">
        <v>1194</v>
      </c>
      <c r="B79" s="15" t="s">
        <v>1193</v>
      </c>
      <c r="C79" s="14">
        <v>42.24</v>
      </c>
      <c r="D79" s="14">
        <v>15.02618</v>
      </c>
      <c r="E79" s="14">
        <v>64.72</v>
      </c>
      <c r="F79" s="13">
        <v>26.862830000000002</v>
      </c>
      <c r="G79" s="12">
        <f t="shared" si="4"/>
        <v>11.836650000000002</v>
      </c>
      <c r="H79" s="11">
        <f t="shared" si="5"/>
        <v>0.787735139603013</v>
      </c>
    </row>
    <row r="80" spans="1:8" ht="25.5" customHeight="1" x14ac:dyDescent="0.3">
      <c r="A80" s="17" t="s">
        <v>1192</v>
      </c>
      <c r="B80" s="15" t="s">
        <v>1191</v>
      </c>
      <c r="C80" s="14">
        <v>2363.0503399999998</v>
      </c>
      <c r="D80" s="14">
        <v>3427.41365</v>
      </c>
      <c r="E80" s="14">
        <v>4505.7213679999995</v>
      </c>
      <c r="F80" s="13">
        <v>6268.23722</v>
      </c>
      <c r="G80" s="12">
        <f t="shared" si="4"/>
        <v>2840.82357</v>
      </c>
      <c r="H80" s="11">
        <f t="shared" si="5"/>
        <v>0.82885343296686698</v>
      </c>
    </row>
    <row r="81" spans="1:8" ht="16.5" customHeight="1" x14ac:dyDescent="0.3">
      <c r="A81" s="17" t="s">
        <v>1190</v>
      </c>
      <c r="B81" s="15" t="s">
        <v>1189</v>
      </c>
      <c r="C81" s="14">
        <v>28.068439999999999</v>
      </c>
      <c r="D81" s="14">
        <v>87.490130000000008</v>
      </c>
      <c r="E81" s="14">
        <v>19.507919999999999</v>
      </c>
      <c r="F81" s="13">
        <v>72.378070000000008</v>
      </c>
      <c r="G81" s="12">
        <f t="shared" si="4"/>
        <v>-15.11206</v>
      </c>
      <c r="H81" s="11">
        <f t="shared" si="5"/>
        <v>-0.1727287409448357</v>
      </c>
    </row>
    <row r="82" spans="1:8" ht="16.5" customHeight="1" x14ac:dyDescent="0.3">
      <c r="A82" s="17" t="s">
        <v>1188</v>
      </c>
      <c r="B82" s="15" t="s">
        <v>1187</v>
      </c>
      <c r="C82" s="14">
        <v>25494.704839000002</v>
      </c>
      <c r="D82" s="14">
        <v>111790.57676000001</v>
      </c>
      <c r="E82" s="14">
        <v>32261.663634</v>
      </c>
      <c r="F82" s="13">
        <v>154852.78421000001</v>
      </c>
      <c r="G82" s="12">
        <f t="shared" si="4"/>
        <v>43062.207450000002</v>
      </c>
      <c r="H82" s="11">
        <f t="shared" si="5"/>
        <v>0.38520426943005243</v>
      </c>
    </row>
    <row r="83" spans="1:8" ht="16.5" customHeight="1" x14ac:dyDescent="0.3">
      <c r="A83" s="17" t="s">
        <v>1186</v>
      </c>
      <c r="B83" s="15" t="s">
        <v>1185</v>
      </c>
      <c r="C83" s="14">
        <v>7768.8581728999907</v>
      </c>
      <c r="D83" s="14">
        <v>30763.490989999998</v>
      </c>
      <c r="E83" s="14">
        <v>8874.4542660000006</v>
      </c>
      <c r="F83" s="13">
        <v>36250.720430000001</v>
      </c>
      <c r="G83" s="12">
        <f t="shared" si="4"/>
        <v>5487.2294400000028</v>
      </c>
      <c r="H83" s="11">
        <f t="shared" si="5"/>
        <v>0.17836823011353573</v>
      </c>
    </row>
    <row r="84" spans="1:8" ht="16.5" customHeight="1" x14ac:dyDescent="0.3">
      <c r="A84" s="17" t="s">
        <v>1184</v>
      </c>
      <c r="B84" s="15" t="s">
        <v>1183</v>
      </c>
      <c r="C84" s="14">
        <v>3.5310999999999999</v>
      </c>
      <c r="D84" s="14">
        <v>15.15485</v>
      </c>
      <c r="E84" s="14">
        <v>1.9877</v>
      </c>
      <c r="F84" s="13">
        <v>11.78674</v>
      </c>
      <c r="G84" s="12">
        <f t="shared" si="4"/>
        <v>-3.3681099999999997</v>
      </c>
      <c r="H84" s="11">
        <f t="shared" si="5"/>
        <v>-0.22224634357977807</v>
      </c>
    </row>
    <row r="85" spans="1:8" ht="16.5" customHeight="1" x14ac:dyDescent="0.3">
      <c r="A85" s="17" t="s">
        <v>1182</v>
      </c>
      <c r="B85" s="15" t="s">
        <v>1181</v>
      </c>
      <c r="C85" s="14">
        <v>3429.773052</v>
      </c>
      <c r="D85" s="14">
        <v>13302.433869999999</v>
      </c>
      <c r="E85" s="14">
        <v>3282.7220129999996</v>
      </c>
      <c r="F85" s="13">
        <v>12009.411830000001</v>
      </c>
      <c r="G85" s="12">
        <f t="shared" si="4"/>
        <v>-1293.022039999998</v>
      </c>
      <c r="H85" s="11">
        <f t="shared" si="5"/>
        <v>-9.7201914524533403E-2</v>
      </c>
    </row>
    <row r="86" spans="1:8" ht="16.5" customHeight="1" x14ac:dyDescent="0.3">
      <c r="A86" s="17" t="s">
        <v>1180</v>
      </c>
      <c r="B86" s="15" t="s">
        <v>1179</v>
      </c>
      <c r="C86" s="14">
        <v>0.108124</v>
      </c>
      <c r="D86" s="14">
        <v>17.55397</v>
      </c>
      <c r="E86" s="14">
        <v>6.6147999999999998E-2</v>
      </c>
      <c r="F86" s="13">
        <v>14.75253</v>
      </c>
      <c r="G86" s="12">
        <f t="shared" si="4"/>
        <v>-2.8014399999999995</v>
      </c>
      <c r="H86" s="11">
        <f t="shared" si="5"/>
        <v>-0.15959010981561433</v>
      </c>
    </row>
    <row r="87" spans="1:8" ht="16.5" customHeight="1" x14ac:dyDescent="0.3">
      <c r="A87" s="17" t="s">
        <v>1178</v>
      </c>
      <c r="B87" s="15" t="s">
        <v>1177</v>
      </c>
      <c r="C87" s="14">
        <v>135.16871399999999</v>
      </c>
      <c r="D87" s="14">
        <v>583.01710000000003</v>
      </c>
      <c r="E87" s="14">
        <v>166.78971900000002</v>
      </c>
      <c r="F87" s="13">
        <v>683.82541000000003</v>
      </c>
      <c r="G87" s="12">
        <f t="shared" si="4"/>
        <v>100.80831000000001</v>
      </c>
      <c r="H87" s="11">
        <f t="shared" si="5"/>
        <v>0.17290798160122575</v>
      </c>
    </row>
    <row r="88" spans="1:8" ht="16.5" customHeight="1" x14ac:dyDescent="0.3">
      <c r="A88" s="17" t="s">
        <v>1176</v>
      </c>
      <c r="B88" s="15" t="s">
        <v>1175</v>
      </c>
      <c r="C88" s="14">
        <v>43.032076000000004</v>
      </c>
      <c r="D88" s="14">
        <v>406.09028999999998</v>
      </c>
      <c r="E88" s="14">
        <v>36.330631999999994</v>
      </c>
      <c r="F88" s="13">
        <v>381.87367999999998</v>
      </c>
      <c r="G88" s="12">
        <f t="shared" si="4"/>
        <v>-24.216610000000003</v>
      </c>
      <c r="H88" s="11">
        <f t="shared" si="5"/>
        <v>-5.9633560802451108E-2</v>
      </c>
    </row>
    <row r="89" spans="1:8" ht="16.5" customHeight="1" x14ac:dyDescent="0.3">
      <c r="A89" s="17" t="s">
        <v>1174</v>
      </c>
      <c r="B89" s="15" t="s">
        <v>1173</v>
      </c>
      <c r="C89" s="14">
        <v>13.370388</v>
      </c>
      <c r="D89" s="14">
        <v>151.57733999999999</v>
      </c>
      <c r="E89" s="14">
        <v>45.608989999999999</v>
      </c>
      <c r="F89" s="13">
        <v>407.12865000000005</v>
      </c>
      <c r="G89" s="12">
        <f t="shared" si="4"/>
        <v>255.55131000000006</v>
      </c>
      <c r="H89" s="11">
        <f t="shared" si="5"/>
        <v>1.6859466593093668</v>
      </c>
    </row>
    <row r="90" spans="1:8" ht="16.5" customHeight="1" x14ac:dyDescent="0.3">
      <c r="A90" s="17" t="s">
        <v>1172</v>
      </c>
      <c r="B90" s="15" t="s">
        <v>1171</v>
      </c>
      <c r="C90" s="14">
        <v>244.24956800000001</v>
      </c>
      <c r="D90" s="14">
        <v>536.80912000000001</v>
      </c>
      <c r="E90" s="14">
        <v>283.12849699999998</v>
      </c>
      <c r="F90" s="13">
        <v>618.74656999999991</v>
      </c>
      <c r="G90" s="12">
        <f t="shared" si="4"/>
        <v>81.937449999999899</v>
      </c>
      <c r="H90" s="11">
        <f t="shared" si="5"/>
        <v>0.15263796188857578</v>
      </c>
    </row>
    <row r="91" spans="1:8" ht="16.5" customHeight="1" x14ac:dyDescent="0.3">
      <c r="A91" s="16">
        <v>910</v>
      </c>
      <c r="B91" s="15" t="s">
        <v>1170</v>
      </c>
      <c r="C91" s="14">
        <v>1694.9112660000001</v>
      </c>
      <c r="D91" s="14">
        <v>3478.4625299999998</v>
      </c>
      <c r="E91" s="14">
        <v>1956.3057430000001</v>
      </c>
      <c r="F91" s="13">
        <v>4328.5495199999996</v>
      </c>
      <c r="G91" s="12">
        <f t="shared" si="4"/>
        <v>850.08698999999979</v>
      </c>
      <c r="H91" s="11">
        <f t="shared" si="5"/>
        <v>0.24438584077546463</v>
      </c>
    </row>
    <row r="92" spans="1:8" ht="16.5" customHeight="1" x14ac:dyDescent="0.3">
      <c r="A92" s="16">
        <v>1001</v>
      </c>
      <c r="B92" s="15" t="s">
        <v>1169</v>
      </c>
      <c r="C92" s="14">
        <v>577.07353000000001</v>
      </c>
      <c r="D92" s="14">
        <v>525.57411000000002</v>
      </c>
      <c r="E92" s="14">
        <v>34502.910424999995</v>
      </c>
      <c r="F92" s="13">
        <v>7233.15517</v>
      </c>
      <c r="G92" s="12">
        <f t="shared" si="4"/>
        <v>6707.5810600000004</v>
      </c>
      <c r="H92" s="11">
        <f t="shared" si="5"/>
        <v>12.762388657234277</v>
      </c>
    </row>
    <row r="93" spans="1:8" ht="16.5" customHeight="1" x14ac:dyDescent="0.3">
      <c r="A93" s="16">
        <v>1002</v>
      </c>
      <c r="B93" s="15" t="s">
        <v>1168</v>
      </c>
      <c r="C93" s="14">
        <v>103.3252</v>
      </c>
      <c r="D93" s="14">
        <v>243.60253</v>
      </c>
      <c r="E93" s="14">
        <v>41.178899999999999</v>
      </c>
      <c r="F93" s="13">
        <v>60.584089999999996</v>
      </c>
      <c r="G93" s="12">
        <f t="shared" si="4"/>
        <v>-183.01844</v>
      </c>
      <c r="H93" s="11">
        <f t="shared" si="5"/>
        <v>-0.75129942205444256</v>
      </c>
    </row>
    <row r="94" spans="1:8" ht="16.5" customHeight="1" x14ac:dyDescent="0.3">
      <c r="A94" s="16">
        <v>1003</v>
      </c>
      <c r="B94" s="15" t="s">
        <v>1167</v>
      </c>
      <c r="C94" s="14">
        <v>241.32482099999999</v>
      </c>
      <c r="D94" s="14">
        <v>244.22567000000001</v>
      </c>
      <c r="E94" s="14">
        <v>369.91469900000004</v>
      </c>
      <c r="F94" s="13">
        <v>310.28652</v>
      </c>
      <c r="G94" s="12">
        <f t="shared" si="4"/>
        <v>66.060849999999988</v>
      </c>
      <c r="H94" s="11">
        <f t="shared" si="5"/>
        <v>0.27049101759041128</v>
      </c>
    </row>
    <row r="95" spans="1:8" ht="16.5" customHeight="1" x14ac:dyDescent="0.3">
      <c r="A95" s="16">
        <v>1004</v>
      </c>
      <c r="B95" s="15" t="s">
        <v>1166</v>
      </c>
      <c r="C95" s="14">
        <v>12.289</v>
      </c>
      <c r="D95" s="14">
        <v>15.35253</v>
      </c>
      <c r="E95" s="14">
        <v>5.22</v>
      </c>
      <c r="F95" s="13">
        <v>7.8361800000000006</v>
      </c>
      <c r="G95" s="12">
        <f t="shared" si="4"/>
        <v>-7.5163499999999992</v>
      </c>
      <c r="H95" s="11">
        <f t="shared" si="5"/>
        <v>-0.48958380149721248</v>
      </c>
    </row>
    <row r="96" spans="1:8" ht="16.5" customHeight="1" x14ac:dyDescent="0.3">
      <c r="A96" s="16">
        <v>1005</v>
      </c>
      <c r="B96" s="15" t="s">
        <v>1165</v>
      </c>
      <c r="C96" s="14">
        <v>14447.964927999999</v>
      </c>
      <c r="D96" s="14">
        <v>64717.717939999995</v>
      </c>
      <c r="E96" s="14">
        <v>12779.051425000001</v>
      </c>
      <c r="F96" s="13">
        <v>47727.156490000001</v>
      </c>
      <c r="G96" s="12">
        <f t="shared" si="4"/>
        <v>-16990.561449999994</v>
      </c>
      <c r="H96" s="11">
        <f t="shared" si="5"/>
        <v>-0.26253338329624043</v>
      </c>
    </row>
    <row r="97" spans="1:8" ht="16.5" customHeight="1" x14ac:dyDescent="0.3">
      <c r="A97" s="16">
        <v>1006</v>
      </c>
      <c r="B97" s="15" t="s">
        <v>1164</v>
      </c>
      <c r="C97" s="14">
        <v>59646.03787</v>
      </c>
      <c r="D97" s="14">
        <v>46002.06482</v>
      </c>
      <c r="E97" s="14">
        <v>57420.100588000001</v>
      </c>
      <c r="F97" s="13">
        <v>42920.940699999897</v>
      </c>
      <c r="G97" s="12">
        <f t="shared" si="4"/>
        <v>-3081.1241200001023</v>
      </c>
      <c r="H97" s="11">
        <f t="shared" si="5"/>
        <v>-6.6977952664866974E-2</v>
      </c>
    </row>
    <row r="98" spans="1:8" ht="16.5" customHeight="1" x14ac:dyDescent="0.3">
      <c r="A98" s="16">
        <v>1007</v>
      </c>
      <c r="B98" s="15" t="s">
        <v>1163</v>
      </c>
      <c r="C98" s="14">
        <v>309.62645000000003</v>
      </c>
      <c r="D98" s="14">
        <v>265.99993999999998</v>
      </c>
      <c r="E98" s="14">
        <v>32.394970000000001</v>
      </c>
      <c r="F98" s="13">
        <v>123.84846</v>
      </c>
      <c r="G98" s="12">
        <f t="shared" si="4"/>
        <v>-142.15147999999999</v>
      </c>
      <c r="H98" s="11">
        <f t="shared" si="5"/>
        <v>-0.53440418069267237</v>
      </c>
    </row>
    <row r="99" spans="1:8" ht="16.5" customHeight="1" x14ac:dyDescent="0.3">
      <c r="A99" s="16">
        <v>1008</v>
      </c>
      <c r="B99" s="15" t="s">
        <v>1162</v>
      </c>
      <c r="C99" s="14">
        <v>8032.3525</v>
      </c>
      <c r="D99" s="14">
        <v>7328.2259299999905</v>
      </c>
      <c r="E99" s="14">
        <v>460.88227000000001</v>
      </c>
      <c r="F99" s="13">
        <v>500.00963999999999</v>
      </c>
      <c r="G99" s="12">
        <f t="shared" si="4"/>
        <v>-6828.2162899999903</v>
      </c>
      <c r="H99" s="11">
        <f t="shared" si="5"/>
        <v>-0.93176934707306425</v>
      </c>
    </row>
    <row r="100" spans="1:8" ht="16.5" customHeight="1" x14ac:dyDescent="0.3">
      <c r="A100" s="16">
        <v>1101</v>
      </c>
      <c r="B100" s="15" t="s">
        <v>1161</v>
      </c>
      <c r="C100" s="14">
        <v>1587.4203500000001</v>
      </c>
      <c r="D100" s="14">
        <v>1066.08422</v>
      </c>
      <c r="E100" s="14">
        <v>1885.05054</v>
      </c>
      <c r="F100" s="13">
        <v>1382.0783000000001</v>
      </c>
      <c r="G100" s="12">
        <f t="shared" si="4"/>
        <v>315.99408000000017</v>
      </c>
      <c r="H100" s="11">
        <f t="shared" si="5"/>
        <v>0.296406300808017</v>
      </c>
    </row>
    <row r="101" spans="1:8" ht="16.5" customHeight="1" x14ac:dyDescent="0.3">
      <c r="A101" s="16">
        <v>1102</v>
      </c>
      <c r="B101" s="15" t="s">
        <v>1160</v>
      </c>
      <c r="C101" s="14">
        <v>4148.3815000000004</v>
      </c>
      <c r="D101" s="14">
        <v>899.68266999999901</v>
      </c>
      <c r="E101" s="14">
        <v>79.728399999999993</v>
      </c>
      <c r="F101" s="13">
        <v>111.15430000000001</v>
      </c>
      <c r="G101" s="12">
        <f t="shared" si="4"/>
        <v>-788.52836999999897</v>
      </c>
      <c r="H101" s="11">
        <f t="shared" si="5"/>
        <v>-0.87645166045045619</v>
      </c>
    </row>
    <row r="102" spans="1:8" ht="16.5" customHeight="1" x14ac:dyDescent="0.3">
      <c r="A102" s="16">
        <v>1103</v>
      </c>
      <c r="B102" s="15" t="s">
        <v>1159</v>
      </c>
      <c r="C102" s="14">
        <v>1577.6091000000001</v>
      </c>
      <c r="D102" s="14">
        <v>1472.2286100000001</v>
      </c>
      <c r="E102" s="14">
        <v>1797.89886</v>
      </c>
      <c r="F102" s="13">
        <v>1672.1773899999998</v>
      </c>
      <c r="G102" s="12">
        <f t="shared" si="4"/>
        <v>199.94877999999972</v>
      </c>
      <c r="H102" s="11">
        <f t="shared" si="5"/>
        <v>0.13581367638277297</v>
      </c>
    </row>
    <row r="103" spans="1:8" ht="16.5" customHeight="1" x14ac:dyDescent="0.3">
      <c r="A103" s="16">
        <v>1104</v>
      </c>
      <c r="B103" s="15" t="s">
        <v>1158</v>
      </c>
      <c r="C103" s="14">
        <v>17898.025180000001</v>
      </c>
      <c r="D103" s="14">
        <v>22059.64977</v>
      </c>
      <c r="E103" s="14">
        <v>3117.7578900000003</v>
      </c>
      <c r="F103" s="13">
        <v>2888.1197599999996</v>
      </c>
      <c r="G103" s="12">
        <f t="shared" si="4"/>
        <v>-19171.530010000002</v>
      </c>
      <c r="H103" s="11">
        <f t="shared" si="5"/>
        <v>-0.8690768081038307</v>
      </c>
    </row>
    <row r="104" spans="1:8" ht="16.5" customHeight="1" x14ac:dyDescent="0.3">
      <c r="A104" s="16">
        <v>1105</v>
      </c>
      <c r="B104" s="15" t="s">
        <v>1157</v>
      </c>
      <c r="C104" s="14">
        <v>202.5343</v>
      </c>
      <c r="D104" s="14">
        <v>351.09289000000001</v>
      </c>
      <c r="E104" s="14">
        <v>22.05</v>
      </c>
      <c r="F104" s="13">
        <v>50.193550000000002</v>
      </c>
      <c r="G104" s="12">
        <f t="shared" si="4"/>
        <v>-300.89934</v>
      </c>
      <c r="H104" s="11">
        <f t="shared" si="5"/>
        <v>-0.85703626752452888</v>
      </c>
    </row>
    <row r="105" spans="1:8" ht="16.5" customHeight="1" x14ac:dyDescent="0.3">
      <c r="A105" s="16">
        <v>1106</v>
      </c>
      <c r="B105" s="15" t="s">
        <v>1156</v>
      </c>
      <c r="C105" s="14">
        <v>95.317679999999996</v>
      </c>
      <c r="D105" s="14">
        <v>535.71773999999994</v>
      </c>
      <c r="E105" s="14">
        <v>131.40887000000001</v>
      </c>
      <c r="F105" s="13">
        <v>714.57819999999992</v>
      </c>
      <c r="G105" s="12">
        <f t="shared" si="4"/>
        <v>178.86045999999999</v>
      </c>
      <c r="H105" s="11">
        <f t="shared" si="5"/>
        <v>0.33387070586835527</v>
      </c>
    </row>
    <row r="106" spans="1:8" ht="16.5" customHeight="1" x14ac:dyDescent="0.3">
      <c r="A106" s="16">
        <v>1107</v>
      </c>
      <c r="B106" s="15" t="s">
        <v>1155</v>
      </c>
      <c r="C106" s="14">
        <v>9246.23</v>
      </c>
      <c r="D106" s="14">
        <v>5058.3350399999999</v>
      </c>
      <c r="E106" s="14">
        <v>5122.4780000000001</v>
      </c>
      <c r="F106" s="13">
        <v>4902.6464900000001</v>
      </c>
      <c r="G106" s="12">
        <f t="shared" si="4"/>
        <v>-155.68854999999985</v>
      </c>
      <c r="H106" s="11">
        <f t="shared" si="5"/>
        <v>-3.077861564504036E-2</v>
      </c>
    </row>
    <row r="107" spans="1:8" ht="16.5" customHeight="1" x14ac:dyDescent="0.3">
      <c r="A107" s="16">
        <v>1108</v>
      </c>
      <c r="B107" s="15" t="s">
        <v>1154</v>
      </c>
      <c r="C107" s="14">
        <v>1425.4784</v>
      </c>
      <c r="D107" s="14">
        <v>1657.3919799999999</v>
      </c>
      <c r="E107" s="14">
        <v>3640.4117930000002</v>
      </c>
      <c r="F107" s="13">
        <v>3385.6380199999999</v>
      </c>
      <c r="G107" s="12">
        <f t="shared" si="4"/>
        <v>1728.24604</v>
      </c>
      <c r="H107" s="11">
        <f t="shared" si="5"/>
        <v>1.0427503335692503</v>
      </c>
    </row>
    <row r="108" spans="1:8" ht="16.5" customHeight="1" x14ac:dyDescent="0.3">
      <c r="A108" s="16">
        <v>1109</v>
      </c>
      <c r="B108" s="15" t="s">
        <v>1153</v>
      </c>
      <c r="C108" s="14">
        <v>1370.4</v>
      </c>
      <c r="D108" s="14">
        <v>2614.0785599999999</v>
      </c>
      <c r="E108" s="14">
        <v>1647.0070000000001</v>
      </c>
      <c r="F108" s="13">
        <v>3608.0590400000001</v>
      </c>
      <c r="G108" s="12">
        <f t="shared" si="4"/>
        <v>993.98048000000017</v>
      </c>
      <c r="H108" s="11">
        <f t="shared" si="5"/>
        <v>0.38024124263503395</v>
      </c>
    </row>
    <row r="109" spans="1:8" ht="16.5" customHeight="1" x14ac:dyDescent="0.3">
      <c r="A109" s="16">
        <v>1201</v>
      </c>
      <c r="B109" s="15" t="s">
        <v>1152</v>
      </c>
      <c r="C109" s="14">
        <v>711.07031200000006</v>
      </c>
      <c r="D109" s="14">
        <v>770.10842000000002</v>
      </c>
      <c r="E109" s="14">
        <v>1609.80153</v>
      </c>
      <c r="F109" s="13">
        <v>1903.68191</v>
      </c>
      <c r="G109" s="12">
        <f t="shared" si="4"/>
        <v>1133.57349</v>
      </c>
      <c r="H109" s="11">
        <f t="shared" si="5"/>
        <v>1.4719661031624611</v>
      </c>
    </row>
    <row r="110" spans="1:8" ht="16.5" customHeight="1" x14ac:dyDescent="0.3">
      <c r="A110" s="16">
        <v>1202</v>
      </c>
      <c r="B110" s="15" t="s">
        <v>1151</v>
      </c>
      <c r="C110" s="14">
        <v>14650.212800000001</v>
      </c>
      <c r="D110" s="14">
        <v>24062.1145</v>
      </c>
      <c r="E110" s="14">
        <v>18370.306120000001</v>
      </c>
      <c r="F110" s="13">
        <v>31646.597389999999</v>
      </c>
      <c r="G110" s="12">
        <f t="shared" si="4"/>
        <v>7584.4828899999993</v>
      </c>
      <c r="H110" s="11">
        <f t="shared" si="5"/>
        <v>0.31520433875418552</v>
      </c>
    </row>
    <row r="111" spans="1:8" ht="16.5" customHeight="1" x14ac:dyDescent="0.3">
      <c r="A111" s="16">
        <v>1203</v>
      </c>
      <c r="B111" s="15" t="s">
        <v>1150</v>
      </c>
      <c r="C111" s="14">
        <v>0</v>
      </c>
      <c r="D111" s="14">
        <v>0</v>
      </c>
      <c r="E111" s="14">
        <v>0</v>
      </c>
      <c r="F111" s="13">
        <v>0</v>
      </c>
      <c r="G111" s="12">
        <f t="shared" si="4"/>
        <v>0</v>
      </c>
      <c r="H111" s="11" t="str">
        <f t="shared" si="5"/>
        <v/>
      </c>
    </row>
    <row r="112" spans="1:8" ht="16.5" customHeight="1" x14ac:dyDescent="0.3">
      <c r="A112" s="16">
        <v>1204</v>
      </c>
      <c r="B112" s="15" t="s">
        <v>1149</v>
      </c>
      <c r="C112" s="14">
        <v>26.348050000000001</v>
      </c>
      <c r="D112" s="14">
        <v>33.002110000000002</v>
      </c>
      <c r="E112" s="14">
        <v>66.300399999999996</v>
      </c>
      <c r="F112" s="13">
        <v>127.93879</v>
      </c>
      <c r="G112" s="12">
        <f t="shared" si="4"/>
        <v>94.936679999999996</v>
      </c>
      <c r="H112" s="11">
        <f t="shared" si="5"/>
        <v>2.8766851574035717</v>
      </c>
    </row>
    <row r="113" spans="1:8" ht="16.5" customHeight="1" x14ac:dyDescent="0.3">
      <c r="A113" s="16">
        <v>1205</v>
      </c>
      <c r="B113" s="15" t="s">
        <v>1148</v>
      </c>
      <c r="C113" s="14">
        <v>7179.4236238000003</v>
      </c>
      <c r="D113" s="14">
        <v>32110.96198</v>
      </c>
      <c r="E113" s="14">
        <v>18680.199477000002</v>
      </c>
      <c r="F113" s="13">
        <v>48766.496340000005</v>
      </c>
      <c r="G113" s="12">
        <f t="shared" si="4"/>
        <v>16655.534360000005</v>
      </c>
      <c r="H113" s="11">
        <f t="shared" si="5"/>
        <v>0.51868686993475133</v>
      </c>
    </row>
    <row r="114" spans="1:8" ht="16.5" customHeight="1" x14ac:dyDescent="0.3">
      <c r="A114" s="16">
        <v>1206</v>
      </c>
      <c r="B114" s="15" t="s">
        <v>1147</v>
      </c>
      <c r="C114" s="14">
        <v>16353.720148</v>
      </c>
      <c r="D114" s="14">
        <v>168602.43513999999</v>
      </c>
      <c r="E114" s="14">
        <v>24965.177755199999</v>
      </c>
      <c r="F114" s="13">
        <v>191924.71124</v>
      </c>
      <c r="G114" s="12">
        <f t="shared" si="4"/>
        <v>23322.276100000017</v>
      </c>
      <c r="H114" s="11">
        <f t="shared" si="5"/>
        <v>0.13832704184037575</v>
      </c>
    </row>
    <row r="115" spans="1:8" ht="16.5" customHeight="1" x14ac:dyDescent="0.3">
      <c r="A115" s="16">
        <v>1207</v>
      </c>
      <c r="B115" s="15" t="s">
        <v>1146</v>
      </c>
      <c r="C115" s="14">
        <v>3645.5161651539997</v>
      </c>
      <c r="D115" s="14">
        <v>7753.3738400000002</v>
      </c>
      <c r="E115" s="14">
        <v>5440.2346411650005</v>
      </c>
      <c r="F115" s="13">
        <v>12356.5869</v>
      </c>
      <c r="G115" s="12">
        <f t="shared" si="4"/>
        <v>4603.21306</v>
      </c>
      <c r="H115" s="11">
        <f t="shared" si="5"/>
        <v>0.59370451560736304</v>
      </c>
    </row>
    <row r="116" spans="1:8" ht="16.5" customHeight="1" x14ac:dyDescent="0.3">
      <c r="A116" s="16">
        <v>1208</v>
      </c>
      <c r="B116" s="15" t="s">
        <v>1145</v>
      </c>
      <c r="C116" s="14">
        <v>55.179300000000005</v>
      </c>
      <c r="D116" s="14">
        <v>77.715559999999996</v>
      </c>
      <c r="E116" s="14">
        <v>69.282600000000002</v>
      </c>
      <c r="F116" s="13">
        <v>109.80471</v>
      </c>
      <c r="G116" s="12">
        <f t="shared" si="4"/>
        <v>32.089150000000004</v>
      </c>
      <c r="H116" s="11">
        <f t="shared" si="5"/>
        <v>0.41290508618866034</v>
      </c>
    </row>
    <row r="117" spans="1:8" ht="16.5" customHeight="1" x14ac:dyDescent="0.3">
      <c r="A117" s="16">
        <v>1209</v>
      </c>
      <c r="B117" s="15" t="s">
        <v>1144</v>
      </c>
      <c r="C117" s="14">
        <v>2026.9477231429998</v>
      </c>
      <c r="D117" s="14">
        <v>38727.923770000103</v>
      </c>
      <c r="E117" s="14">
        <v>2246.5095419959398</v>
      </c>
      <c r="F117" s="13">
        <v>50948.94139</v>
      </c>
      <c r="G117" s="12">
        <f t="shared" si="4"/>
        <v>12221.017619999897</v>
      </c>
      <c r="H117" s="11">
        <f t="shared" si="5"/>
        <v>0.31556087779398828</v>
      </c>
    </row>
    <row r="118" spans="1:8" ht="16.5" customHeight="1" x14ac:dyDescent="0.3">
      <c r="A118" s="16">
        <v>1210</v>
      </c>
      <c r="B118" s="15" t="s">
        <v>1143</v>
      </c>
      <c r="C118" s="14">
        <v>139.91</v>
      </c>
      <c r="D118" s="14">
        <v>1254.9283700000001</v>
      </c>
      <c r="E118" s="14">
        <v>153.47999999999999</v>
      </c>
      <c r="F118" s="13">
        <v>2096.7879400000002</v>
      </c>
      <c r="G118" s="12">
        <f t="shared" si="4"/>
        <v>841.85957000000008</v>
      </c>
      <c r="H118" s="11">
        <f t="shared" si="5"/>
        <v>0.67084272706337811</v>
      </c>
    </row>
    <row r="119" spans="1:8" ht="16.5" customHeight="1" x14ac:dyDescent="0.3">
      <c r="A119" s="16">
        <v>1211</v>
      </c>
      <c r="B119" s="15" t="s">
        <v>1142</v>
      </c>
      <c r="C119" s="14">
        <v>541.11083600000006</v>
      </c>
      <c r="D119" s="14">
        <v>1804.65084</v>
      </c>
      <c r="E119" s="14">
        <v>731.01719599999899</v>
      </c>
      <c r="F119" s="13">
        <v>2099.9365400000002</v>
      </c>
      <c r="G119" s="12">
        <f t="shared" si="4"/>
        <v>295.28570000000013</v>
      </c>
      <c r="H119" s="11">
        <f t="shared" si="5"/>
        <v>0.16362483725660756</v>
      </c>
    </row>
    <row r="120" spans="1:8" ht="25.5" customHeight="1" x14ac:dyDescent="0.3">
      <c r="A120" s="16">
        <v>1212</v>
      </c>
      <c r="B120" s="15" t="s">
        <v>1141</v>
      </c>
      <c r="C120" s="14">
        <v>908.46259900000007</v>
      </c>
      <c r="D120" s="14">
        <v>3014.7054700000003</v>
      </c>
      <c r="E120" s="14">
        <v>980.57739879999997</v>
      </c>
      <c r="F120" s="13">
        <v>4251.1135000000004</v>
      </c>
      <c r="G120" s="12">
        <f t="shared" si="4"/>
        <v>1236.4080300000001</v>
      </c>
      <c r="H120" s="11">
        <f t="shared" si="5"/>
        <v>0.41012564653621036</v>
      </c>
    </row>
    <row r="121" spans="1:8" ht="16.5" customHeight="1" x14ac:dyDescent="0.3">
      <c r="A121" s="16">
        <v>1213</v>
      </c>
      <c r="B121" s="15" t="s">
        <v>1140</v>
      </c>
      <c r="C121" s="14">
        <v>0</v>
      </c>
      <c r="D121" s="14">
        <v>0</v>
      </c>
      <c r="E121" s="14">
        <v>23.689</v>
      </c>
      <c r="F121" s="13">
        <v>10.13998</v>
      </c>
      <c r="G121" s="12">
        <f t="shared" si="4"/>
        <v>10.13998</v>
      </c>
      <c r="H121" s="11" t="str">
        <f t="shared" si="5"/>
        <v/>
      </c>
    </row>
    <row r="122" spans="1:8" ht="16.5" customHeight="1" x14ac:dyDescent="0.3">
      <c r="A122" s="16">
        <v>1214</v>
      </c>
      <c r="B122" s="15" t="s">
        <v>1139</v>
      </c>
      <c r="C122" s="14">
        <v>26.744900000000001</v>
      </c>
      <c r="D122" s="14">
        <v>61.471249999999998</v>
      </c>
      <c r="E122" s="14">
        <v>31.61552</v>
      </c>
      <c r="F122" s="13">
        <v>38.729559999999999</v>
      </c>
      <c r="G122" s="12">
        <f t="shared" si="4"/>
        <v>-22.741689999999998</v>
      </c>
      <c r="H122" s="11">
        <f t="shared" si="5"/>
        <v>-0.3699565243914838</v>
      </c>
    </row>
    <row r="123" spans="1:8" ht="16.5" customHeight="1" x14ac:dyDescent="0.3">
      <c r="A123" s="16">
        <v>1301</v>
      </c>
      <c r="B123" s="15" t="s">
        <v>1138</v>
      </c>
      <c r="C123" s="14">
        <v>23.677340000000001</v>
      </c>
      <c r="D123" s="14">
        <v>116.86923</v>
      </c>
      <c r="E123" s="14">
        <v>35.817830000000001</v>
      </c>
      <c r="F123" s="13">
        <v>212.22118</v>
      </c>
      <c r="G123" s="12">
        <f t="shared" si="4"/>
        <v>95.351950000000002</v>
      </c>
      <c r="H123" s="11">
        <f t="shared" si="5"/>
        <v>0.81588584095231909</v>
      </c>
    </row>
    <row r="124" spans="1:8" ht="16.5" customHeight="1" x14ac:dyDescent="0.3">
      <c r="A124" s="16">
        <v>1302</v>
      </c>
      <c r="B124" s="15" t="s">
        <v>1137</v>
      </c>
      <c r="C124" s="14">
        <v>1845.2947062999999</v>
      </c>
      <c r="D124" s="14">
        <v>18896.223260000002</v>
      </c>
      <c r="E124" s="14">
        <v>1835.59130611</v>
      </c>
      <c r="F124" s="13">
        <v>23645.89127</v>
      </c>
      <c r="G124" s="12">
        <f t="shared" si="4"/>
        <v>4749.6680099999976</v>
      </c>
      <c r="H124" s="11">
        <f t="shared" si="5"/>
        <v>0.25135541344148982</v>
      </c>
    </row>
    <row r="125" spans="1:8" ht="16.5" customHeight="1" x14ac:dyDescent="0.3">
      <c r="A125" s="16">
        <v>1401</v>
      </c>
      <c r="B125" s="15" t="s">
        <v>1136</v>
      </c>
      <c r="C125" s="14">
        <v>89.523300000000006</v>
      </c>
      <c r="D125" s="14">
        <v>128.87195</v>
      </c>
      <c r="E125" s="14">
        <v>86.063000000000002</v>
      </c>
      <c r="F125" s="13">
        <v>130.32309000000001</v>
      </c>
      <c r="G125" s="12">
        <f t="shared" si="4"/>
        <v>1.4511400000000094</v>
      </c>
      <c r="H125" s="11">
        <f t="shared" si="5"/>
        <v>1.1260324686636692E-2</v>
      </c>
    </row>
    <row r="126" spans="1:8" ht="16.5" customHeight="1" x14ac:dyDescent="0.3">
      <c r="A126" s="16">
        <v>1404</v>
      </c>
      <c r="B126" s="15" t="s">
        <v>1135</v>
      </c>
      <c r="C126" s="14">
        <v>8459.3882799999992</v>
      </c>
      <c r="D126" s="14">
        <v>1505.885</v>
      </c>
      <c r="E126" s="14">
        <v>1388.0209050000001</v>
      </c>
      <c r="F126" s="13">
        <v>691.68452000000002</v>
      </c>
      <c r="G126" s="12">
        <f t="shared" si="4"/>
        <v>-814.20047999999997</v>
      </c>
      <c r="H126" s="11">
        <f t="shared" si="5"/>
        <v>-0.54067905583759712</v>
      </c>
    </row>
    <row r="127" spans="1:8" ht="16.5" customHeight="1" x14ac:dyDescent="0.3">
      <c r="A127" s="16">
        <v>1501</v>
      </c>
      <c r="B127" s="15" t="s">
        <v>1134</v>
      </c>
      <c r="C127" s="14">
        <v>41.411000000000001</v>
      </c>
      <c r="D127" s="14">
        <v>85.723100000000002</v>
      </c>
      <c r="E127" s="14">
        <v>219.82</v>
      </c>
      <c r="F127" s="13">
        <v>172.09858</v>
      </c>
      <c r="G127" s="12">
        <f t="shared" si="4"/>
        <v>86.375479999999996</v>
      </c>
      <c r="H127" s="11">
        <f t="shared" si="5"/>
        <v>1.0076103174056934</v>
      </c>
    </row>
    <row r="128" spans="1:8" ht="25.5" customHeight="1" x14ac:dyDescent="0.3">
      <c r="A128" s="16">
        <v>1502</v>
      </c>
      <c r="B128" s="15" t="s">
        <v>1133</v>
      </c>
      <c r="C128" s="14">
        <v>302.89557000000002</v>
      </c>
      <c r="D128" s="14">
        <v>121.44625000000001</v>
      </c>
      <c r="E128" s="14">
        <v>2369.7384400000001</v>
      </c>
      <c r="F128" s="13">
        <v>1386.5573700000002</v>
      </c>
      <c r="G128" s="12">
        <f t="shared" si="4"/>
        <v>1265.1111200000003</v>
      </c>
      <c r="H128" s="11">
        <f t="shared" si="5"/>
        <v>10.417045565425035</v>
      </c>
    </row>
    <row r="129" spans="1:8" ht="16.5" customHeight="1" x14ac:dyDescent="0.3">
      <c r="A129" s="16">
        <v>1503</v>
      </c>
      <c r="B129" s="15" t="s">
        <v>1132</v>
      </c>
      <c r="C129" s="14">
        <v>0</v>
      </c>
      <c r="D129" s="14">
        <v>0</v>
      </c>
      <c r="E129" s="14">
        <v>0</v>
      </c>
      <c r="F129" s="13">
        <v>0</v>
      </c>
      <c r="G129" s="12">
        <f t="shared" si="4"/>
        <v>0</v>
      </c>
      <c r="H129" s="11" t="str">
        <f t="shared" si="5"/>
        <v/>
      </c>
    </row>
    <row r="130" spans="1:8" ht="16.5" customHeight="1" x14ac:dyDescent="0.3">
      <c r="A130" s="16">
        <v>1504</v>
      </c>
      <c r="B130" s="15" t="s">
        <v>1131</v>
      </c>
      <c r="C130" s="14">
        <v>171.705476</v>
      </c>
      <c r="D130" s="14">
        <v>959.72256000000004</v>
      </c>
      <c r="E130" s="14">
        <v>207.89489600000002</v>
      </c>
      <c r="F130" s="13">
        <v>1107.4126899999999</v>
      </c>
      <c r="G130" s="12">
        <f t="shared" si="4"/>
        <v>147.69012999999984</v>
      </c>
      <c r="H130" s="11">
        <f t="shared" si="5"/>
        <v>0.15388835915246155</v>
      </c>
    </row>
    <row r="131" spans="1:8" ht="16.5" customHeight="1" x14ac:dyDescent="0.3">
      <c r="A131" s="16">
        <v>1505</v>
      </c>
      <c r="B131" s="15" t="s">
        <v>1130</v>
      </c>
      <c r="C131" s="14">
        <v>4</v>
      </c>
      <c r="D131" s="14">
        <v>51.277850000000001</v>
      </c>
      <c r="E131" s="14">
        <v>12</v>
      </c>
      <c r="F131" s="13">
        <v>175.44555</v>
      </c>
      <c r="G131" s="12">
        <f t="shared" si="4"/>
        <v>124.1677</v>
      </c>
      <c r="H131" s="11">
        <f t="shared" si="5"/>
        <v>2.4214685288092226</v>
      </c>
    </row>
    <row r="132" spans="1:8" ht="16.5" customHeight="1" x14ac:dyDescent="0.3">
      <c r="A132" s="16">
        <v>1506</v>
      </c>
      <c r="B132" s="15" t="s">
        <v>1129</v>
      </c>
      <c r="C132" s="14">
        <v>7.9524999999999997</v>
      </c>
      <c r="D132" s="14">
        <v>59.612290000000002</v>
      </c>
      <c r="E132" s="14">
        <v>4.5514999999999999</v>
      </c>
      <c r="F132" s="13">
        <v>11.53576</v>
      </c>
      <c r="G132" s="12">
        <f t="shared" si="4"/>
        <v>-48.076530000000005</v>
      </c>
      <c r="H132" s="11">
        <f t="shared" si="5"/>
        <v>-0.80648688382882128</v>
      </c>
    </row>
    <row r="133" spans="1:8" ht="16.5" customHeight="1" x14ac:dyDescent="0.3">
      <c r="A133" s="16">
        <v>1507</v>
      </c>
      <c r="B133" s="15" t="s">
        <v>1128</v>
      </c>
      <c r="C133" s="14">
        <v>16.745459999999998</v>
      </c>
      <c r="D133" s="14">
        <v>85.508399999999995</v>
      </c>
      <c r="E133" s="14">
        <v>387.84100000000001</v>
      </c>
      <c r="F133" s="13">
        <v>364.17439000000002</v>
      </c>
      <c r="G133" s="12">
        <f t="shared" si="4"/>
        <v>278.66599000000002</v>
      </c>
      <c r="H133" s="11">
        <f t="shared" si="5"/>
        <v>3.2589311693354106</v>
      </c>
    </row>
    <row r="134" spans="1:8" ht="16.5" customHeight="1" x14ac:dyDescent="0.3">
      <c r="A134" s="16">
        <v>1508</v>
      </c>
      <c r="B134" s="15" t="s">
        <v>1127</v>
      </c>
      <c r="C134" s="14">
        <v>2.7240000000000002</v>
      </c>
      <c r="D134" s="14">
        <v>14.713329999999999</v>
      </c>
      <c r="E134" s="14">
        <v>1.8988399999999999</v>
      </c>
      <c r="F134" s="13">
        <v>12.78049</v>
      </c>
      <c r="G134" s="12">
        <f t="shared" si="4"/>
        <v>-1.9328399999999988</v>
      </c>
      <c r="H134" s="11">
        <f t="shared" si="5"/>
        <v>-0.13136659070380388</v>
      </c>
    </row>
    <row r="135" spans="1:8" ht="16.5" customHeight="1" x14ac:dyDescent="0.3">
      <c r="A135" s="16">
        <v>1509</v>
      </c>
      <c r="B135" s="15" t="s">
        <v>1126</v>
      </c>
      <c r="C135" s="14">
        <v>922.19863800000007</v>
      </c>
      <c r="D135" s="14">
        <v>4967.9288399999996</v>
      </c>
      <c r="E135" s="14">
        <v>1148.7759149999999</v>
      </c>
      <c r="F135" s="13">
        <v>8770.9454299999998</v>
      </c>
      <c r="G135" s="12">
        <f t="shared" ref="G135:G198" si="6">F135-D135</f>
        <v>3803.0165900000002</v>
      </c>
      <c r="H135" s="11">
        <f t="shared" ref="H135:H198" si="7">IF(D135&lt;&gt;0,G135/D135,"")</f>
        <v>0.76551349918289102</v>
      </c>
    </row>
    <row r="136" spans="1:8" ht="16.5" customHeight="1" x14ac:dyDescent="0.3">
      <c r="A136" s="16">
        <v>1510</v>
      </c>
      <c r="B136" s="15" t="s">
        <v>1125</v>
      </c>
      <c r="C136" s="14">
        <v>372.67693800000001</v>
      </c>
      <c r="D136" s="14">
        <v>1076.5864799999999</v>
      </c>
      <c r="E136" s="14">
        <v>339.289378</v>
      </c>
      <c r="F136" s="13">
        <v>1412.3824999999999</v>
      </c>
      <c r="G136" s="12">
        <f t="shared" si="6"/>
        <v>335.79602</v>
      </c>
      <c r="H136" s="11">
        <f t="shared" si="7"/>
        <v>0.31190807820659239</v>
      </c>
    </row>
    <row r="137" spans="1:8" ht="16.5" customHeight="1" x14ac:dyDescent="0.3">
      <c r="A137" s="16">
        <v>1511</v>
      </c>
      <c r="B137" s="15" t="s">
        <v>1124</v>
      </c>
      <c r="C137" s="14">
        <v>81593.375799999994</v>
      </c>
      <c r="D137" s="14">
        <v>121085.57812000001</v>
      </c>
      <c r="E137" s="14">
        <v>64324.457000000002</v>
      </c>
      <c r="F137" s="13">
        <v>82267.704190000106</v>
      </c>
      <c r="G137" s="12">
        <f t="shared" si="6"/>
        <v>-38817.8739299999</v>
      </c>
      <c r="H137" s="11">
        <f t="shared" si="7"/>
        <v>-0.32058214143000613</v>
      </c>
    </row>
    <row r="138" spans="1:8" ht="16.5" customHeight="1" x14ac:dyDescent="0.3">
      <c r="A138" s="16">
        <v>1512</v>
      </c>
      <c r="B138" s="15" t="s">
        <v>1123</v>
      </c>
      <c r="C138" s="14">
        <v>1047.1846519999999</v>
      </c>
      <c r="D138" s="14">
        <v>2293.9514399999998</v>
      </c>
      <c r="E138" s="14">
        <v>610.01779875</v>
      </c>
      <c r="F138" s="13">
        <v>710.58584999999994</v>
      </c>
      <c r="G138" s="12">
        <f t="shared" si="6"/>
        <v>-1583.3655899999999</v>
      </c>
      <c r="H138" s="11">
        <f t="shared" si="7"/>
        <v>-0.69023500776459334</v>
      </c>
    </row>
    <row r="139" spans="1:8" ht="16.5" customHeight="1" x14ac:dyDescent="0.3">
      <c r="A139" s="16">
        <v>1513</v>
      </c>
      <c r="B139" s="15" t="s">
        <v>1122</v>
      </c>
      <c r="C139" s="14">
        <v>5799.0766709999998</v>
      </c>
      <c r="D139" s="14">
        <v>13730.48893</v>
      </c>
      <c r="E139" s="14">
        <v>7157.5254290000203</v>
      </c>
      <c r="F139" s="13">
        <v>12438.03427</v>
      </c>
      <c r="G139" s="12">
        <f t="shared" si="6"/>
        <v>-1292.4546599999994</v>
      </c>
      <c r="H139" s="11">
        <f t="shared" si="7"/>
        <v>-9.4130272169412069E-2</v>
      </c>
    </row>
    <row r="140" spans="1:8" ht="16.5" customHeight="1" x14ac:dyDescent="0.3">
      <c r="A140" s="16">
        <v>1514</v>
      </c>
      <c r="B140" s="15" t="s">
        <v>1121</v>
      </c>
      <c r="C140" s="14">
        <v>1824.0822479999999</v>
      </c>
      <c r="D140" s="14">
        <v>2803.7959700000001</v>
      </c>
      <c r="E140" s="14">
        <v>224.3739291</v>
      </c>
      <c r="F140" s="13">
        <v>465.90913</v>
      </c>
      <c r="G140" s="12">
        <f t="shared" si="6"/>
        <v>-2337.8868400000001</v>
      </c>
      <c r="H140" s="11">
        <f t="shared" si="7"/>
        <v>-0.83382916054337575</v>
      </c>
    </row>
    <row r="141" spans="1:8" ht="16.5" customHeight="1" x14ac:dyDescent="0.3">
      <c r="A141" s="16">
        <v>1515</v>
      </c>
      <c r="B141" s="15" t="s">
        <v>1120</v>
      </c>
      <c r="C141" s="14">
        <v>461.16647610000001</v>
      </c>
      <c r="D141" s="14">
        <v>2245.9161899999999</v>
      </c>
      <c r="E141" s="14">
        <v>666.91223000000002</v>
      </c>
      <c r="F141" s="13">
        <v>3080.4110099999998</v>
      </c>
      <c r="G141" s="12">
        <f t="shared" si="6"/>
        <v>834.49481999999989</v>
      </c>
      <c r="H141" s="11">
        <f t="shared" si="7"/>
        <v>0.37156097975321151</v>
      </c>
    </row>
    <row r="142" spans="1:8" ht="16.5" customHeight="1" x14ac:dyDescent="0.3">
      <c r="A142" s="16">
        <v>1516</v>
      </c>
      <c r="B142" s="15" t="s">
        <v>1119</v>
      </c>
      <c r="C142" s="14">
        <v>9505.4141</v>
      </c>
      <c r="D142" s="14">
        <v>26476.765199999998</v>
      </c>
      <c r="E142" s="14">
        <v>10617.150614</v>
      </c>
      <c r="F142" s="13">
        <v>24310.250050000002</v>
      </c>
      <c r="G142" s="12">
        <f t="shared" si="6"/>
        <v>-2166.5151499999956</v>
      </c>
      <c r="H142" s="11">
        <f t="shared" si="7"/>
        <v>-8.1827033386993805E-2</v>
      </c>
    </row>
    <row r="143" spans="1:8" ht="16.5" customHeight="1" x14ac:dyDescent="0.3">
      <c r="A143" s="16">
        <v>1517</v>
      </c>
      <c r="B143" s="15" t="s">
        <v>1118</v>
      </c>
      <c r="C143" s="14">
        <v>9206.9173482000006</v>
      </c>
      <c r="D143" s="14">
        <v>30377.74626</v>
      </c>
      <c r="E143" s="14">
        <v>9455.7032191999697</v>
      </c>
      <c r="F143" s="13">
        <v>33242.014289999999</v>
      </c>
      <c r="G143" s="12">
        <f t="shared" si="6"/>
        <v>2864.2680299999993</v>
      </c>
      <c r="H143" s="11">
        <f t="shared" si="7"/>
        <v>9.4288365090847245E-2</v>
      </c>
    </row>
    <row r="144" spans="1:8" ht="16.5" customHeight="1" x14ac:dyDescent="0.3">
      <c r="A144" s="16">
        <v>1518</v>
      </c>
      <c r="B144" s="15" t="s">
        <v>1117</v>
      </c>
      <c r="C144" s="14">
        <v>331.50041999999996</v>
      </c>
      <c r="D144" s="14">
        <v>795.21782999999994</v>
      </c>
      <c r="E144" s="14">
        <v>589.65159400000005</v>
      </c>
      <c r="F144" s="13">
        <v>1367.6539399999999</v>
      </c>
      <c r="G144" s="12">
        <f t="shared" si="6"/>
        <v>572.43610999999999</v>
      </c>
      <c r="H144" s="11">
        <f t="shared" si="7"/>
        <v>0.71984818298151088</v>
      </c>
    </row>
    <row r="145" spans="1:8" ht="16.5" customHeight="1" x14ac:dyDescent="0.3">
      <c r="A145" s="16">
        <v>1520</v>
      </c>
      <c r="B145" s="15" t="s">
        <v>1116</v>
      </c>
      <c r="C145" s="14">
        <v>4085.4670000000001</v>
      </c>
      <c r="D145" s="14">
        <v>2545.4492200000004</v>
      </c>
      <c r="E145" s="14">
        <v>1634.91</v>
      </c>
      <c r="F145" s="13">
        <v>504.04638</v>
      </c>
      <c r="G145" s="12">
        <f t="shared" si="6"/>
        <v>-2041.4028400000004</v>
      </c>
      <c r="H145" s="11">
        <f t="shared" si="7"/>
        <v>-0.80198136500244155</v>
      </c>
    </row>
    <row r="146" spans="1:8" ht="16.5" customHeight="1" x14ac:dyDescent="0.3">
      <c r="A146" s="16">
        <v>1521</v>
      </c>
      <c r="B146" s="15" t="s">
        <v>1115</v>
      </c>
      <c r="C146" s="14">
        <v>60.344180000000001</v>
      </c>
      <c r="D146" s="14">
        <v>200.56422000000001</v>
      </c>
      <c r="E146" s="14">
        <v>40.712642000000002</v>
      </c>
      <c r="F146" s="13">
        <v>190.01160000000002</v>
      </c>
      <c r="G146" s="12">
        <f t="shared" si="6"/>
        <v>-10.55261999999999</v>
      </c>
      <c r="H146" s="11">
        <f t="shared" si="7"/>
        <v>-5.2614668757966852E-2</v>
      </c>
    </row>
    <row r="147" spans="1:8" ht="16.5" customHeight="1" x14ac:dyDescent="0.3">
      <c r="A147" s="16">
        <v>1522</v>
      </c>
      <c r="B147" s="15" t="s">
        <v>1114</v>
      </c>
      <c r="C147" s="14">
        <v>0</v>
      </c>
      <c r="D147" s="14">
        <v>0</v>
      </c>
      <c r="E147" s="14">
        <v>0</v>
      </c>
      <c r="F147" s="13">
        <v>0</v>
      </c>
      <c r="G147" s="12">
        <f t="shared" si="6"/>
        <v>0</v>
      </c>
      <c r="H147" s="11" t="str">
        <f t="shared" si="7"/>
        <v/>
      </c>
    </row>
    <row r="148" spans="1:8" ht="16.5" customHeight="1" x14ac:dyDescent="0.3">
      <c r="A148" s="16">
        <v>1601</v>
      </c>
      <c r="B148" s="15" t="s">
        <v>1113</v>
      </c>
      <c r="C148" s="14">
        <v>3280.4998580000001</v>
      </c>
      <c r="D148" s="14">
        <v>9824.7783199999994</v>
      </c>
      <c r="E148" s="14">
        <v>4150.1162670000003</v>
      </c>
      <c r="F148" s="13">
        <v>14429.432839999999</v>
      </c>
      <c r="G148" s="12">
        <f t="shared" si="6"/>
        <v>4604.65452</v>
      </c>
      <c r="H148" s="11">
        <f t="shared" si="7"/>
        <v>0.46867770142217319</v>
      </c>
    </row>
    <row r="149" spans="1:8" ht="16.5" customHeight="1" x14ac:dyDescent="0.3">
      <c r="A149" s="16">
        <v>1602</v>
      </c>
      <c r="B149" s="15" t="s">
        <v>1112</v>
      </c>
      <c r="C149" s="14">
        <v>5417.9669050000002</v>
      </c>
      <c r="D149" s="14">
        <v>15673.21617</v>
      </c>
      <c r="E149" s="14">
        <v>3706.8015890000001</v>
      </c>
      <c r="F149" s="13">
        <v>16152.59498</v>
      </c>
      <c r="G149" s="12">
        <f t="shared" si="6"/>
        <v>479.37881000000016</v>
      </c>
      <c r="H149" s="11">
        <f t="shared" si="7"/>
        <v>3.0585860923527362E-2</v>
      </c>
    </row>
    <row r="150" spans="1:8" ht="16.5" customHeight="1" x14ac:dyDescent="0.3">
      <c r="A150" s="16">
        <v>1603</v>
      </c>
      <c r="B150" s="15" t="s">
        <v>1111</v>
      </c>
      <c r="C150" s="14">
        <v>1.08</v>
      </c>
      <c r="D150" s="14">
        <v>17.682749999999999</v>
      </c>
      <c r="E150" s="14">
        <v>1.38</v>
      </c>
      <c r="F150" s="13">
        <v>20.732620000000001</v>
      </c>
      <c r="G150" s="12">
        <f t="shared" si="6"/>
        <v>3.0498700000000021</v>
      </c>
      <c r="H150" s="11">
        <f t="shared" si="7"/>
        <v>0.17247713166786854</v>
      </c>
    </row>
    <row r="151" spans="1:8" ht="16.5" customHeight="1" x14ac:dyDescent="0.3">
      <c r="A151" s="16">
        <v>1604</v>
      </c>
      <c r="B151" s="15" t="s">
        <v>1110</v>
      </c>
      <c r="C151" s="14">
        <v>13430.874918</v>
      </c>
      <c r="D151" s="14">
        <v>43951.829929999905</v>
      </c>
      <c r="E151" s="14">
        <v>15107.975797000001</v>
      </c>
      <c r="F151" s="13">
        <v>64459.711189999995</v>
      </c>
      <c r="G151" s="12">
        <f t="shared" si="6"/>
        <v>20507.881260000089</v>
      </c>
      <c r="H151" s="11">
        <f t="shared" si="7"/>
        <v>0.46659903109067508</v>
      </c>
    </row>
    <row r="152" spans="1:8" ht="16.5" customHeight="1" x14ac:dyDescent="0.3">
      <c r="A152" s="16">
        <v>1605</v>
      </c>
      <c r="B152" s="15" t="s">
        <v>1109</v>
      </c>
      <c r="C152" s="14">
        <v>3076.50063</v>
      </c>
      <c r="D152" s="14">
        <v>11998.43648</v>
      </c>
      <c r="E152" s="14">
        <v>6136.6053169999996</v>
      </c>
      <c r="F152" s="13">
        <v>25445.905890000002</v>
      </c>
      <c r="G152" s="12">
        <f t="shared" si="6"/>
        <v>13447.469410000002</v>
      </c>
      <c r="H152" s="11">
        <f t="shared" si="7"/>
        <v>1.1207684794944217</v>
      </c>
    </row>
    <row r="153" spans="1:8" ht="25.5" customHeight="1" x14ac:dyDescent="0.3">
      <c r="A153" s="16">
        <v>1701</v>
      </c>
      <c r="B153" s="15" t="s">
        <v>1108</v>
      </c>
      <c r="C153" s="14">
        <v>4905.1632362</v>
      </c>
      <c r="D153" s="14">
        <v>3542.7383799999998</v>
      </c>
      <c r="E153" s="14">
        <v>1146.1214957999998</v>
      </c>
      <c r="F153" s="13">
        <v>1626.9623000000001</v>
      </c>
      <c r="G153" s="12">
        <f t="shared" si="6"/>
        <v>-1915.7760799999996</v>
      </c>
      <c r="H153" s="11">
        <f t="shared" si="7"/>
        <v>-0.54076137566782445</v>
      </c>
    </row>
    <row r="154" spans="1:8" ht="16.5" customHeight="1" x14ac:dyDescent="0.3">
      <c r="A154" s="16">
        <v>1702</v>
      </c>
      <c r="B154" s="15" t="s">
        <v>1107</v>
      </c>
      <c r="C154" s="14">
        <v>9160.1406870699902</v>
      </c>
      <c r="D154" s="14">
        <v>9416.2983699999986</v>
      </c>
      <c r="E154" s="14">
        <v>8382.7563952499895</v>
      </c>
      <c r="F154" s="13">
        <v>11089.27058</v>
      </c>
      <c r="G154" s="12">
        <f t="shared" si="6"/>
        <v>1672.9722100000017</v>
      </c>
      <c r="H154" s="11">
        <f t="shared" si="7"/>
        <v>0.17766771445242574</v>
      </c>
    </row>
    <row r="155" spans="1:8" ht="16.5" customHeight="1" x14ac:dyDescent="0.3">
      <c r="A155" s="16">
        <v>1703</v>
      </c>
      <c r="B155" s="15" t="s">
        <v>1106</v>
      </c>
      <c r="C155" s="14">
        <v>425.59</v>
      </c>
      <c r="D155" s="14">
        <v>64.948989999999995</v>
      </c>
      <c r="E155" s="14">
        <v>5.5726000000000004</v>
      </c>
      <c r="F155" s="13">
        <v>10.00165</v>
      </c>
      <c r="G155" s="12">
        <f t="shared" si="6"/>
        <v>-54.947339999999997</v>
      </c>
      <c r="H155" s="11">
        <f t="shared" si="7"/>
        <v>-0.84600761305141159</v>
      </c>
    </row>
    <row r="156" spans="1:8" ht="16.5" customHeight="1" x14ac:dyDescent="0.3">
      <c r="A156" s="16">
        <v>1704</v>
      </c>
      <c r="B156" s="15" t="s">
        <v>1105</v>
      </c>
      <c r="C156" s="14">
        <v>7825.7435300000006</v>
      </c>
      <c r="D156" s="14">
        <v>31032.793730000001</v>
      </c>
      <c r="E156" s="14">
        <v>12112.134156400001</v>
      </c>
      <c r="F156" s="13">
        <v>59469.059719999801</v>
      </c>
      <c r="G156" s="12">
        <f t="shared" si="6"/>
        <v>28436.2659899998</v>
      </c>
      <c r="H156" s="11">
        <f t="shared" si="7"/>
        <v>0.91632955245372938</v>
      </c>
    </row>
    <row r="157" spans="1:8" ht="16.5" customHeight="1" x14ac:dyDescent="0.3">
      <c r="A157" s="16">
        <v>1801</v>
      </c>
      <c r="B157" s="15" t="s">
        <v>1104</v>
      </c>
      <c r="C157" s="14">
        <v>1831.57536</v>
      </c>
      <c r="D157" s="14">
        <v>5741.6325999999999</v>
      </c>
      <c r="E157" s="14">
        <v>2395.5254900000004</v>
      </c>
      <c r="F157" s="13">
        <v>7757.6739000000007</v>
      </c>
      <c r="G157" s="12">
        <f t="shared" si="6"/>
        <v>2016.0413000000008</v>
      </c>
      <c r="H157" s="11">
        <f t="shared" si="7"/>
        <v>0.35112683803557909</v>
      </c>
    </row>
    <row r="158" spans="1:8" ht="16.5" customHeight="1" x14ac:dyDescent="0.3">
      <c r="A158" s="16">
        <v>1802</v>
      </c>
      <c r="B158" s="15" t="s">
        <v>1103</v>
      </c>
      <c r="C158" s="14">
        <v>1462.0530000000001</v>
      </c>
      <c r="D158" s="14">
        <v>632.18393999999989</v>
      </c>
      <c r="E158" s="14">
        <v>1201.63265</v>
      </c>
      <c r="F158" s="13">
        <v>663.52420999999993</v>
      </c>
      <c r="G158" s="12">
        <f t="shared" si="6"/>
        <v>31.340270000000032</v>
      </c>
      <c r="H158" s="11">
        <f t="shared" si="7"/>
        <v>4.9574606403319954E-2</v>
      </c>
    </row>
    <row r="159" spans="1:8" ht="16.5" customHeight="1" x14ac:dyDescent="0.3">
      <c r="A159" s="16">
        <v>1803</v>
      </c>
      <c r="B159" s="15" t="s">
        <v>1102</v>
      </c>
      <c r="C159" s="14">
        <v>8339.7438999999995</v>
      </c>
      <c r="D159" s="14">
        <v>29890.203320000001</v>
      </c>
      <c r="E159" s="14">
        <v>11144.694</v>
      </c>
      <c r="F159" s="13">
        <v>46328.30229</v>
      </c>
      <c r="G159" s="12">
        <f t="shared" si="6"/>
        <v>16438.098969999999</v>
      </c>
      <c r="H159" s="11">
        <f t="shared" si="7"/>
        <v>0.54994938622585454</v>
      </c>
    </row>
    <row r="160" spans="1:8" ht="16.5" customHeight="1" x14ac:dyDescent="0.3">
      <c r="A160" s="16">
        <v>1804</v>
      </c>
      <c r="B160" s="15" t="s">
        <v>1101</v>
      </c>
      <c r="C160" s="14">
        <v>4931.9660400000002</v>
      </c>
      <c r="D160" s="14">
        <v>25690.247179999998</v>
      </c>
      <c r="E160" s="14">
        <v>6577.5849600000001</v>
      </c>
      <c r="F160" s="13">
        <v>35308.709799999997</v>
      </c>
      <c r="G160" s="12">
        <f t="shared" si="6"/>
        <v>9618.4626199999984</v>
      </c>
      <c r="H160" s="11">
        <f t="shared" si="7"/>
        <v>0.37440132641028168</v>
      </c>
    </row>
    <row r="161" spans="1:8" ht="16.5" customHeight="1" x14ac:dyDescent="0.3">
      <c r="A161" s="16">
        <v>1805</v>
      </c>
      <c r="B161" s="15" t="s">
        <v>1100</v>
      </c>
      <c r="C161" s="14">
        <v>7930.1837999999998</v>
      </c>
      <c r="D161" s="14">
        <v>21804.524600000001</v>
      </c>
      <c r="E161" s="14">
        <v>8488.9409299999988</v>
      </c>
      <c r="F161" s="13">
        <v>26591.33279</v>
      </c>
      <c r="G161" s="12">
        <f t="shared" si="6"/>
        <v>4786.8081899999997</v>
      </c>
      <c r="H161" s="11">
        <f t="shared" si="7"/>
        <v>0.21953279320751617</v>
      </c>
    </row>
    <row r="162" spans="1:8" ht="16.5" customHeight="1" x14ac:dyDescent="0.3">
      <c r="A162" s="16">
        <v>1806</v>
      </c>
      <c r="B162" s="15" t="s">
        <v>1099</v>
      </c>
      <c r="C162" s="14">
        <v>18830.228566599901</v>
      </c>
      <c r="D162" s="14">
        <v>73370.234660000002</v>
      </c>
      <c r="E162" s="14">
        <v>21685.1836415</v>
      </c>
      <c r="F162" s="13">
        <v>109674.49189</v>
      </c>
      <c r="G162" s="12">
        <f t="shared" si="6"/>
        <v>36304.257230000003</v>
      </c>
      <c r="H162" s="11">
        <f t="shared" si="7"/>
        <v>0.49480906525970764</v>
      </c>
    </row>
    <row r="163" spans="1:8" ht="16.5" customHeight="1" x14ac:dyDescent="0.3">
      <c r="A163" s="16">
        <v>1901</v>
      </c>
      <c r="B163" s="15" t="s">
        <v>1098</v>
      </c>
      <c r="C163" s="14">
        <v>10317.494022000001</v>
      </c>
      <c r="D163" s="14">
        <v>37506.239380000101</v>
      </c>
      <c r="E163" s="14">
        <v>13242.762653000002</v>
      </c>
      <c r="F163" s="13">
        <v>52753.046800000098</v>
      </c>
      <c r="G163" s="12">
        <f t="shared" si="6"/>
        <v>15246.807419999997</v>
      </c>
      <c r="H163" s="11">
        <f t="shared" si="7"/>
        <v>0.40651389400906546</v>
      </c>
    </row>
    <row r="164" spans="1:8" ht="16.5" customHeight="1" x14ac:dyDescent="0.3">
      <c r="A164" s="16">
        <v>1902</v>
      </c>
      <c r="B164" s="15" t="s">
        <v>1097</v>
      </c>
      <c r="C164" s="14">
        <v>34651.015255999999</v>
      </c>
      <c r="D164" s="14">
        <v>42831.506649999901</v>
      </c>
      <c r="E164" s="14">
        <v>18942.956839999901</v>
      </c>
      <c r="F164" s="13">
        <v>26619.599200000001</v>
      </c>
      <c r="G164" s="12">
        <f t="shared" si="6"/>
        <v>-16211.907449999901</v>
      </c>
      <c r="H164" s="11">
        <f t="shared" si="7"/>
        <v>-0.37850425348042099</v>
      </c>
    </row>
    <row r="165" spans="1:8" ht="16.5" customHeight="1" x14ac:dyDescent="0.3">
      <c r="A165" s="16">
        <v>1903</v>
      </c>
      <c r="B165" s="15" t="s">
        <v>1096</v>
      </c>
      <c r="C165" s="14">
        <v>12.9129</v>
      </c>
      <c r="D165" s="14">
        <v>31.551419999999997</v>
      </c>
      <c r="E165" s="14">
        <v>42.331789999999998</v>
      </c>
      <c r="F165" s="13">
        <v>122.16494999999999</v>
      </c>
      <c r="G165" s="12">
        <f t="shared" si="6"/>
        <v>90.613529999999997</v>
      </c>
      <c r="H165" s="11">
        <f t="shared" si="7"/>
        <v>2.8719319130486047</v>
      </c>
    </row>
    <row r="166" spans="1:8" ht="25.5" customHeight="1" x14ac:dyDescent="0.3">
      <c r="A166" s="16">
        <v>1904</v>
      </c>
      <c r="B166" s="15" t="s">
        <v>1095</v>
      </c>
      <c r="C166" s="14">
        <v>13662.994775000001</v>
      </c>
      <c r="D166" s="14">
        <v>17844.47121</v>
      </c>
      <c r="E166" s="14">
        <v>8787.0581160000002</v>
      </c>
      <c r="F166" s="13">
        <v>13503.981960000001</v>
      </c>
      <c r="G166" s="12">
        <f t="shared" si="6"/>
        <v>-4340.4892499999987</v>
      </c>
      <c r="H166" s="11">
        <f t="shared" si="7"/>
        <v>-0.24324000408415569</v>
      </c>
    </row>
    <row r="167" spans="1:8" ht="16.5" customHeight="1" x14ac:dyDescent="0.3">
      <c r="A167" s="16">
        <v>1905</v>
      </c>
      <c r="B167" s="15" t="s">
        <v>1094</v>
      </c>
      <c r="C167" s="14">
        <v>20685.236614999998</v>
      </c>
      <c r="D167" s="14">
        <v>63315.034319999999</v>
      </c>
      <c r="E167" s="14">
        <v>24195.018337799702</v>
      </c>
      <c r="F167" s="13">
        <v>92291.569809999492</v>
      </c>
      <c r="G167" s="12">
        <f t="shared" si="6"/>
        <v>28976.535489999493</v>
      </c>
      <c r="H167" s="11">
        <f t="shared" si="7"/>
        <v>0.45765647608353838</v>
      </c>
    </row>
    <row r="168" spans="1:8" ht="16.5" customHeight="1" x14ac:dyDescent="0.3">
      <c r="A168" s="16">
        <v>2001</v>
      </c>
      <c r="B168" s="15" t="s">
        <v>1093</v>
      </c>
      <c r="C168" s="14">
        <v>2216.576912</v>
      </c>
      <c r="D168" s="14">
        <v>3064.1952500000002</v>
      </c>
      <c r="E168" s="14">
        <v>5524.7021180000002</v>
      </c>
      <c r="F168" s="13">
        <v>7198.8486899999898</v>
      </c>
      <c r="G168" s="12">
        <f t="shared" si="6"/>
        <v>4134.6534399999891</v>
      </c>
      <c r="H168" s="11">
        <f t="shared" si="7"/>
        <v>1.3493439884419862</v>
      </c>
    </row>
    <row r="169" spans="1:8" ht="16.5" customHeight="1" x14ac:dyDescent="0.3">
      <c r="A169" s="16">
        <v>2002</v>
      </c>
      <c r="B169" s="15" t="s">
        <v>1092</v>
      </c>
      <c r="C169" s="14">
        <v>8626.9961839999996</v>
      </c>
      <c r="D169" s="14">
        <v>14217.091039999999</v>
      </c>
      <c r="E169" s="14">
        <v>14855.126091</v>
      </c>
      <c r="F169" s="13">
        <v>26194.81612</v>
      </c>
      <c r="G169" s="12">
        <f t="shared" si="6"/>
        <v>11977.72508</v>
      </c>
      <c r="H169" s="11">
        <f t="shared" si="7"/>
        <v>0.84248775268446197</v>
      </c>
    </row>
    <row r="170" spans="1:8" ht="16.5" customHeight="1" x14ac:dyDescent="0.3">
      <c r="A170" s="16">
        <v>2003</v>
      </c>
      <c r="B170" s="15" t="s">
        <v>1091</v>
      </c>
      <c r="C170" s="14">
        <v>96.492797999999993</v>
      </c>
      <c r="D170" s="14">
        <v>118.11354</v>
      </c>
      <c r="E170" s="14">
        <v>284.13235600000002</v>
      </c>
      <c r="F170" s="13">
        <v>516.46569</v>
      </c>
      <c r="G170" s="12">
        <f t="shared" si="6"/>
        <v>398.35214999999999</v>
      </c>
      <c r="H170" s="11">
        <f t="shared" si="7"/>
        <v>3.3726205310585051</v>
      </c>
    </row>
    <row r="171" spans="1:8" ht="25.5" customHeight="1" x14ac:dyDescent="0.3">
      <c r="A171" s="16">
        <v>2004</v>
      </c>
      <c r="B171" s="15" t="s">
        <v>1090</v>
      </c>
      <c r="C171" s="14">
        <v>10052.83952</v>
      </c>
      <c r="D171" s="14">
        <v>10184.8755</v>
      </c>
      <c r="E171" s="14">
        <v>19557.166706</v>
      </c>
      <c r="F171" s="13">
        <v>25887.843129999997</v>
      </c>
      <c r="G171" s="12">
        <f t="shared" si="6"/>
        <v>15702.967629999997</v>
      </c>
      <c r="H171" s="11">
        <f t="shared" si="7"/>
        <v>1.541792791674282</v>
      </c>
    </row>
    <row r="172" spans="1:8" ht="25.5" customHeight="1" x14ac:dyDescent="0.3">
      <c r="A172" s="16">
        <v>2005</v>
      </c>
      <c r="B172" s="15" t="s">
        <v>1089</v>
      </c>
      <c r="C172" s="14">
        <v>16247.762152000099</v>
      </c>
      <c r="D172" s="14">
        <v>34698.684350000003</v>
      </c>
      <c r="E172" s="14">
        <v>20013.390993999998</v>
      </c>
      <c r="F172" s="13">
        <v>52813.158329999904</v>
      </c>
      <c r="G172" s="12">
        <f t="shared" si="6"/>
        <v>18114.473979999901</v>
      </c>
      <c r="H172" s="11">
        <f t="shared" si="7"/>
        <v>0.52205074397870932</v>
      </c>
    </row>
    <row r="173" spans="1:8" ht="16.5" customHeight="1" x14ac:dyDescent="0.3">
      <c r="A173" s="16">
        <v>2006</v>
      </c>
      <c r="B173" s="15" t="s">
        <v>1088</v>
      </c>
      <c r="C173" s="14">
        <v>291.71288500000003</v>
      </c>
      <c r="D173" s="14">
        <v>583.46672999999998</v>
      </c>
      <c r="E173" s="14">
        <v>205.24590499999999</v>
      </c>
      <c r="F173" s="13">
        <v>732.85901999999999</v>
      </c>
      <c r="G173" s="12">
        <f t="shared" si="6"/>
        <v>149.39229</v>
      </c>
      <c r="H173" s="11">
        <f t="shared" si="7"/>
        <v>0.25604251676869394</v>
      </c>
    </row>
    <row r="174" spans="1:8" ht="16.5" customHeight="1" x14ac:dyDescent="0.3">
      <c r="A174" s="16">
        <v>2007</v>
      </c>
      <c r="B174" s="15" t="s">
        <v>1087</v>
      </c>
      <c r="C174" s="14">
        <v>5320.9985850000103</v>
      </c>
      <c r="D174" s="14">
        <v>9808.7912900000192</v>
      </c>
      <c r="E174" s="14">
        <v>4366.7944260000104</v>
      </c>
      <c r="F174" s="13">
        <v>8223.9279700000006</v>
      </c>
      <c r="G174" s="12">
        <f t="shared" si="6"/>
        <v>-1584.8633200000186</v>
      </c>
      <c r="H174" s="11">
        <f t="shared" si="7"/>
        <v>-0.16157580206806657</v>
      </c>
    </row>
    <row r="175" spans="1:8" ht="25.5" customHeight="1" x14ac:dyDescent="0.3">
      <c r="A175" s="16">
        <v>2008</v>
      </c>
      <c r="B175" s="15" t="s">
        <v>1086</v>
      </c>
      <c r="C175" s="14">
        <v>12864.5325324</v>
      </c>
      <c r="D175" s="14">
        <v>36245.922210000004</v>
      </c>
      <c r="E175" s="14">
        <v>19842.226959800002</v>
      </c>
      <c r="F175" s="13">
        <v>54620.391929999903</v>
      </c>
      <c r="G175" s="12">
        <f t="shared" si="6"/>
        <v>18374.469719999899</v>
      </c>
      <c r="H175" s="11">
        <f t="shared" si="7"/>
        <v>0.50693894925731831</v>
      </c>
    </row>
    <row r="176" spans="1:8" ht="16.5" customHeight="1" x14ac:dyDescent="0.3">
      <c r="A176" s="16">
        <v>2009</v>
      </c>
      <c r="B176" s="15" t="s">
        <v>1085</v>
      </c>
      <c r="C176" s="14">
        <v>15078.106616499999</v>
      </c>
      <c r="D176" s="14">
        <v>19425.983840000001</v>
      </c>
      <c r="E176" s="14">
        <v>17773.239578000001</v>
      </c>
      <c r="F176" s="13">
        <v>27542.78311</v>
      </c>
      <c r="G176" s="12">
        <f t="shared" si="6"/>
        <v>8116.7992699999995</v>
      </c>
      <c r="H176" s="11">
        <f t="shared" si="7"/>
        <v>0.41783208185763626</v>
      </c>
    </row>
    <row r="177" spans="1:8" ht="16.5" customHeight="1" x14ac:dyDescent="0.3">
      <c r="A177" s="16">
        <v>2101</v>
      </c>
      <c r="B177" s="15" t="s">
        <v>1084</v>
      </c>
      <c r="C177" s="14">
        <v>10424.456521</v>
      </c>
      <c r="D177" s="14">
        <v>82794.319930000012</v>
      </c>
      <c r="E177" s="14">
        <v>9513.9585200000001</v>
      </c>
      <c r="F177" s="13">
        <v>79236.267209999991</v>
      </c>
      <c r="G177" s="12">
        <f t="shared" si="6"/>
        <v>-3558.0527200000215</v>
      </c>
      <c r="H177" s="11">
        <f t="shared" si="7"/>
        <v>-4.297459926004879E-2</v>
      </c>
    </row>
    <row r="178" spans="1:8" ht="16.5" customHeight="1" x14ac:dyDescent="0.3">
      <c r="A178" s="16">
        <v>2102</v>
      </c>
      <c r="B178" s="15" t="s">
        <v>1083</v>
      </c>
      <c r="C178" s="14">
        <v>2014.482497</v>
      </c>
      <c r="D178" s="14">
        <v>5787.9500499999995</v>
      </c>
      <c r="E178" s="14">
        <v>1580.4812919999999</v>
      </c>
      <c r="F178" s="13">
        <v>6685.8524600000001</v>
      </c>
      <c r="G178" s="12">
        <f t="shared" si="6"/>
        <v>897.9024100000006</v>
      </c>
      <c r="H178" s="11">
        <f t="shared" si="7"/>
        <v>0.15513306131589727</v>
      </c>
    </row>
    <row r="179" spans="1:8" ht="25.5" customHeight="1" x14ac:dyDescent="0.3">
      <c r="A179" s="16">
        <v>2103</v>
      </c>
      <c r="B179" s="15" t="s">
        <v>1082</v>
      </c>
      <c r="C179" s="14">
        <v>12089.107549</v>
      </c>
      <c r="D179" s="14">
        <v>42638.370380000102</v>
      </c>
      <c r="E179" s="14">
        <v>14475.327684</v>
      </c>
      <c r="F179" s="13">
        <v>55419.827870000103</v>
      </c>
      <c r="G179" s="12">
        <f t="shared" si="6"/>
        <v>12781.457490000001</v>
      </c>
      <c r="H179" s="11">
        <f t="shared" si="7"/>
        <v>0.29976421181413759</v>
      </c>
    </row>
    <row r="180" spans="1:8" ht="16.5" customHeight="1" x14ac:dyDescent="0.3">
      <c r="A180" s="16">
        <v>2104</v>
      </c>
      <c r="B180" s="15" t="s">
        <v>1081</v>
      </c>
      <c r="C180" s="14">
        <v>856.41810900000007</v>
      </c>
      <c r="D180" s="14">
        <v>3683.5096600000002</v>
      </c>
      <c r="E180" s="14">
        <v>518.52650000000006</v>
      </c>
      <c r="F180" s="13">
        <v>2412.5322999999999</v>
      </c>
      <c r="G180" s="12">
        <f t="shared" si="6"/>
        <v>-1270.9773600000003</v>
      </c>
      <c r="H180" s="11">
        <f t="shared" si="7"/>
        <v>-0.34504520886745826</v>
      </c>
    </row>
    <row r="181" spans="1:8" ht="16.5" customHeight="1" x14ac:dyDescent="0.3">
      <c r="A181" s="16">
        <v>2105</v>
      </c>
      <c r="B181" s="15" t="s">
        <v>1080</v>
      </c>
      <c r="C181" s="14">
        <v>525.85661500000003</v>
      </c>
      <c r="D181" s="14">
        <v>2340.0379500000004</v>
      </c>
      <c r="E181" s="14">
        <v>1157.9859289999999</v>
      </c>
      <c r="F181" s="13">
        <v>5296.0823</v>
      </c>
      <c r="G181" s="12">
        <f t="shared" si="6"/>
        <v>2956.0443499999997</v>
      </c>
      <c r="H181" s="11">
        <f t="shared" si="7"/>
        <v>1.2632463289751343</v>
      </c>
    </row>
    <row r="182" spans="1:8" ht="16.5" customHeight="1" x14ac:dyDescent="0.3">
      <c r="A182" s="16">
        <v>2106</v>
      </c>
      <c r="B182" s="15" t="s">
        <v>1079</v>
      </c>
      <c r="C182" s="14">
        <v>17485.823979639899</v>
      </c>
      <c r="D182" s="14">
        <v>134753.28109999999</v>
      </c>
      <c r="E182" s="14">
        <v>20424.52202755</v>
      </c>
      <c r="F182" s="13">
        <v>193518.972849999</v>
      </c>
      <c r="G182" s="12">
        <f t="shared" si="6"/>
        <v>58765.691749999009</v>
      </c>
      <c r="H182" s="11">
        <f t="shared" si="7"/>
        <v>0.43609841089056056</v>
      </c>
    </row>
    <row r="183" spans="1:8" ht="16.5" customHeight="1" x14ac:dyDescent="0.3">
      <c r="A183" s="16">
        <v>2201</v>
      </c>
      <c r="B183" s="15" t="s">
        <v>1078</v>
      </c>
      <c r="C183" s="14">
        <v>21902.935750000001</v>
      </c>
      <c r="D183" s="14">
        <v>10948.66099</v>
      </c>
      <c r="E183" s="14">
        <v>19338.983405999999</v>
      </c>
      <c r="F183" s="13">
        <v>12389.980949999999</v>
      </c>
      <c r="G183" s="12">
        <f t="shared" si="6"/>
        <v>1441.3199599999989</v>
      </c>
      <c r="H183" s="11">
        <f t="shared" si="7"/>
        <v>0.13164349150242516</v>
      </c>
    </row>
    <row r="184" spans="1:8" ht="16.5" customHeight="1" x14ac:dyDescent="0.3">
      <c r="A184" s="16">
        <v>2202</v>
      </c>
      <c r="B184" s="15" t="s">
        <v>1077</v>
      </c>
      <c r="C184" s="14">
        <v>126276.87082049801</v>
      </c>
      <c r="D184" s="14">
        <v>65945.40708000031</v>
      </c>
      <c r="E184" s="14">
        <v>94735.644412900103</v>
      </c>
      <c r="F184" s="13">
        <v>76289.495110000193</v>
      </c>
      <c r="G184" s="12">
        <f t="shared" si="6"/>
        <v>10344.088029999883</v>
      </c>
      <c r="H184" s="11">
        <f t="shared" si="7"/>
        <v>0.15685835432710524</v>
      </c>
    </row>
    <row r="185" spans="1:8" ht="16.5" customHeight="1" x14ac:dyDescent="0.3">
      <c r="A185" s="16">
        <v>2203</v>
      </c>
      <c r="B185" s="15" t="s">
        <v>1076</v>
      </c>
      <c r="C185" s="14">
        <v>50199.563973000499</v>
      </c>
      <c r="D185" s="14">
        <v>44013.653570000097</v>
      </c>
      <c r="E185" s="14">
        <v>52616.233207000303</v>
      </c>
      <c r="F185" s="13">
        <v>56611.836459999897</v>
      </c>
      <c r="G185" s="12">
        <f t="shared" si="6"/>
        <v>12598.1828899998</v>
      </c>
      <c r="H185" s="11">
        <f t="shared" si="7"/>
        <v>0.28623351774156686</v>
      </c>
    </row>
    <row r="186" spans="1:8" ht="16.5" customHeight="1" x14ac:dyDescent="0.3">
      <c r="A186" s="16">
        <v>2204</v>
      </c>
      <c r="B186" s="15" t="s">
        <v>1075</v>
      </c>
      <c r="C186" s="14">
        <v>24263.551267000101</v>
      </c>
      <c r="D186" s="14">
        <v>62642.201439999997</v>
      </c>
      <c r="E186" s="14">
        <v>42914.3585725999</v>
      </c>
      <c r="F186" s="13">
        <v>120814.47565000001</v>
      </c>
      <c r="G186" s="12">
        <f t="shared" si="6"/>
        <v>58172.27421000001</v>
      </c>
      <c r="H186" s="11">
        <f t="shared" si="7"/>
        <v>0.92864351623591368</v>
      </c>
    </row>
    <row r="187" spans="1:8" ht="16.5" customHeight="1" x14ac:dyDescent="0.3">
      <c r="A187" s="16">
        <v>2205</v>
      </c>
      <c r="B187" s="15" t="s">
        <v>1074</v>
      </c>
      <c r="C187" s="14">
        <v>1038.7067</v>
      </c>
      <c r="D187" s="14">
        <v>1897.90428</v>
      </c>
      <c r="E187" s="14">
        <v>2225.8959799999998</v>
      </c>
      <c r="F187" s="13">
        <v>4700.86744</v>
      </c>
      <c r="G187" s="12">
        <f t="shared" si="6"/>
        <v>2802.9631600000002</v>
      </c>
      <c r="H187" s="11">
        <f t="shared" si="7"/>
        <v>1.4768727746375072</v>
      </c>
    </row>
    <row r="188" spans="1:8" ht="16.5" customHeight="1" x14ac:dyDescent="0.3">
      <c r="A188" s="16">
        <v>2206</v>
      </c>
      <c r="B188" s="15" t="s">
        <v>1073</v>
      </c>
      <c r="C188" s="14">
        <v>4714.1625820000008</v>
      </c>
      <c r="D188" s="14">
        <v>7209.7502000000004</v>
      </c>
      <c r="E188" s="14">
        <v>6059.4033120000004</v>
      </c>
      <c r="F188" s="13">
        <v>10414.879130000001</v>
      </c>
      <c r="G188" s="12">
        <f t="shared" si="6"/>
        <v>3205.1289300000008</v>
      </c>
      <c r="H188" s="11">
        <f t="shared" si="7"/>
        <v>0.44455478221700395</v>
      </c>
    </row>
    <row r="189" spans="1:8" ht="16.5" customHeight="1" x14ac:dyDescent="0.3">
      <c r="A189" s="16">
        <v>2207</v>
      </c>
      <c r="B189" s="15" t="s">
        <v>1072</v>
      </c>
      <c r="C189" s="14">
        <v>0.108</v>
      </c>
      <c r="D189" s="14">
        <v>1.2200499999999999</v>
      </c>
      <c r="E189" s="14">
        <v>16.687150000000003</v>
      </c>
      <c r="F189" s="13">
        <v>66.743600000000001</v>
      </c>
      <c r="G189" s="12">
        <f t="shared" si="6"/>
        <v>65.52355</v>
      </c>
      <c r="H189" s="11">
        <f t="shared" si="7"/>
        <v>53.705626818573016</v>
      </c>
    </row>
    <row r="190" spans="1:8" ht="16.5" customHeight="1" x14ac:dyDescent="0.3">
      <c r="A190" s="16">
        <v>2208</v>
      </c>
      <c r="B190" s="15" t="s">
        <v>1071</v>
      </c>
      <c r="C190" s="14">
        <v>33187.841316999904</v>
      </c>
      <c r="D190" s="14">
        <v>95316.478849999796</v>
      </c>
      <c r="E190" s="14">
        <v>62016.495293</v>
      </c>
      <c r="F190" s="13">
        <v>214343.46299</v>
      </c>
      <c r="G190" s="12">
        <f t="shared" si="6"/>
        <v>119026.9841400002</v>
      </c>
      <c r="H190" s="11">
        <f t="shared" si="7"/>
        <v>1.2487555727621222</v>
      </c>
    </row>
    <row r="191" spans="1:8" ht="16.5" customHeight="1" x14ac:dyDescent="0.3">
      <c r="A191" s="16">
        <v>2209</v>
      </c>
      <c r="B191" s="15" t="s">
        <v>1070</v>
      </c>
      <c r="C191" s="14">
        <v>711.04574300000002</v>
      </c>
      <c r="D191" s="14">
        <v>552.98698000000002</v>
      </c>
      <c r="E191" s="14">
        <v>748.34995499999991</v>
      </c>
      <c r="F191" s="13">
        <v>924.79925000000003</v>
      </c>
      <c r="G191" s="12">
        <f t="shared" si="6"/>
        <v>371.81227000000001</v>
      </c>
      <c r="H191" s="11">
        <f t="shared" si="7"/>
        <v>0.67237074912686012</v>
      </c>
    </row>
    <row r="192" spans="1:8" ht="25.5" customHeight="1" x14ac:dyDescent="0.3">
      <c r="A192" s="16">
        <v>2301</v>
      </c>
      <c r="B192" s="15" t="s">
        <v>1069</v>
      </c>
      <c r="C192" s="14">
        <v>8149.6454999999996</v>
      </c>
      <c r="D192" s="14">
        <v>8992.3028299999914</v>
      </c>
      <c r="E192" s="14">
        <v>7731.7834999999995</v>
      </c>
      <c r="F192" s="13">
        <v>9401.0828099999999</v>
      </c>
      <c r="G192" s="12">
        <f t="shared" si="6"/>
        <v>408.77998000000844</v>
      </c>
      <c r="H192" s="11">
        <f t="shared" si="7"/>
        <v>4.5458876077465113E-2</v>
      </c>
    </row>
    <row r="193" spans="1:8" ht="16.5" customHeight="1" x14ac:dyDescent="0.3">
      <c r="A193" s="16">
        <v>2302</v>
      </c>
      <c r="B193" s="15" t="s">
        <v>1068</v>
      </c>
      <c r="C193" s="14">
        <v>839.98219999999992</v>
      </c>
      <c r="D193" s="14">
        <v>255.76232000000002</v>
      </c>
      <c r="E193" s="14">
        <v>278.9692</v>
      </c>
      <c r="F193" s="13">
        <v>236.30664999999999</v>
      </c>
      <c r="G193" s="12">
        <f t="shared" si="6"/>
        <v>-19.455670000000026</v>
      </c>
      <c r="H193" s="11">
        <f t="shared" si="7"/>
        <v>-7.6069336562164538E-2</v>
      </c>
    </row>
    <row r="194" spans="1:8" ht="25.5" customHeight="1" x14ac:dyDescent="0.3">
      <c r="A194" s="16">
        <v>2303</v>
      </c>
      <c r="B194" s="15" t="s">
        <v>1067</v>
      </c>
      <c r="C194" s="14">
        <v>771.59799999999996</v>
      </c>
      <c r="D194" s="14">
        <v>646.24652000000003</v>
      </c>
      <c r="E194" s="14">
        <v>986.22</v>
      </c>
      <c r="F194" s="13">
        <v>1247.4440500000001</v>
      </c>
      <c r="G194" s="12">
        <f t="shared" si="6"/>
        <v>601.19753000000003</v>
      </c>
      <c r="H194" s="11">
        <f t="shared" si="7"/>
        <v>0.93029132288402883</v>
      </c>
    </row>
    <row r="195" spans="1:8" ht="16.5" customHeight="1" x14ac:dyDescent="0.3">
      <c r="A195" s="16">
        <v>2304</v>
      </c>
      <c r="B195" s="15" t="s">
        <v>1066</v>
      </c>
      <c r="C195" s="14">
        <v>1474.16</v>
      </c>
      <c r="D195" s="14">
        <v>1676.05529</v>
      </c>
      <c r="E195" s="14">
        <v>2047.51</v>
      </c>
      <c r="F195" s="13">
        <v>2187.5088999999998</v>
      </c>
      <c r="G195" s="12">
        <f t="shared" si="6"/>
        <v>511.4536099999998</v>
      </c>
      <c r="H195" s="11">
        <f t="shared" si="7"/>
        <v>0.30515318501217215</v>
      </c>
    </row>
    <row r="196" spans="1:8" ht="16.5" customHeight="1" x14ac:dyDescent="0.3">
      <c r="A196" s="16">
        <v>2305</v>
      </c>
      <c r="B196" s="15" t="s">
        <v>1065</v>
      </c>
      <c r="C196" s="14">
        <v>0</v>
      </c>
      <c r="D196" s="14">
        <v>0</v>
      </c>
      <c r="E196" s="14">
        <v>0</v>
      </c>
      <c r="F196" s="13">
        <v>0</v>
      </c>
      <c r="G196" s="12">
        <f t="shared" si="6"/>
        <v>0</v>
      </c>
      <c r="H196" s="11" t="str">
        <f t="shared" si="7"/>
        <v/>
      </c>
    </row>
    <row r="197" spans="1:8" ht="25.5" customHeight="1" x14ac:dyDescent="0.3">
      <c r="A197" s="16">
        <v>2306</v>
      </c>
      <c r="B197" s="15" t="s">
        <v>1064</v>
      </c>
      <c r="C197" s="14">
        <v>1063.3900000000001</v>
      </c>
      <c r="D197" s="14">
        <v>277.78982999999999</v>
      </c>
      <c r="E197" s="14">
        <v>14470.078</v>
      </c>
      <c r="F197" s="13">
        <v>3795.8129399999998</v>
      </c>
      <c r="G197" s="12">
        <f t="shared" si="6"/>
        <v>3518.0231099999996</v>
      </c>
      <c r="H197" s="11">
        <f t="shared" si="7"/>
        <v>12.664333715888734</v>
      </c>
    </row>
    <row r="198" spans="1:8" ht="16.5" customHeight="1" x14ac:dyDescent="0.3">
      <c r="A198" s="16">
        <v>2307</v>
      </c>
      <c r="B198" s="15" t="s">
        <v>1063</v>
      </c>
      <c r="C198" s="14">
        <v>4.5696000000000001E-2</v>
      </c>
      <c r="D198" s="14">
        <v>0.55640000000000001</v>
      </c>
      <c r="E198" s="14">
        <v>2.4E-2</v>
      </c>
      <c r="F198" s="13">
        <v>0.45677000000000001</v>
      </c>
      <c r="G198" s="12">
        <f t="shared" si="6"/>
        <v>-9.9629999999999996E-2</v>
      </c>
      <c r="H198" s="11">
        <f t="shared" si="7"/>
        <v>-0.17906182602444284</v>
      </c>
    </row>
    <row r="199" spans="1:8" ht="25.5" customHeight="1" x14ac:dyDescent="0.3">
      <c r="A199" s="16">
        <v>2308</v>
      </c>
      <c r="B199" s="15" t="s">
        <v>1062</v>
      </c>
      <c r="C199" s="14">
        <v>235.566</v>
      </c>
      <c r="D199" s="14">
        <v>262.56945000000002</v>
      </c>
      <c r="E199" s="14">
        <v>330.36676</v>
      </c>
      <c r="F199" s="13">
        <v>377.47102000000001</v>
      </c>
      <c r="G199" s="12">
        <f t="shared" ref="G199:G262" si="8">F199-D199</f>
        <v>114.90156999999999</v>
      </c>
      <c r="H199" s="11">
        <f t="shared" ref="H199:H262" si="9">IF(D199&lt;&gt;0,G199/D199,"")</f>
        <v>0.43760448902185684</v>
      </c>
    </row>
    <row r="200" spans="1:8" ht="16.5" customHeight="1" x14ac:dyDescent="0.3">
      <c r="A200" s="16">
        <v>2309</v>
      </c>
      <c r="B200" s="15" t="s">
        <v>1061</v>
      </c>
      <c r="C200" s="14">
        <v>136625.54203300001</v>
      </c>
      <c r="D200" s="14">
        <v>235746.48346000002</v>
      </c>
      <c r="E200" s="14">
        <v>144606.188247999</v>
      </c>
      <c r="F200" s="13">
        <v>279158.98294000002</v>
      </c>
      <c r="G200" s="12">
        <f t="shared" si="8"/>
        <v>43412.499479999999</v>
      </c>
      <c r="H200" s="11">
        <f t="shared" si="9"/>
        <v>0.18414908609810063</v>
      </c>
    </row>
    <row r="201" spans="1:8" ht="16.5" customHeight="1" x14ac:dyDescent="0.3">
      <c r="A201" s="16">
        <v>2401</v>
      </c>
      <c r="B201" s="15" t="s">
        <v>1060</v>
      </c>
      <c r="C201" s="14">
        <v>15125.746359999999</v>
      </c>
      <c r="D201" s="14">
        <v>76016.103860000003</v>
      </c>
      <c r="E201" s="14">
        <v>12147.449438</v>
      </c>
      <c r="F201" s="13">
        <v>73059.639949999997</v>
      </c>
      <c r="G201" s="12">
        <f t="shared" si="8"/>
        <v>-2956.4639100000059</v>
      </c>
      <c r="H201" s="11">
        <f t="shared" si="9"/>
        <v>-3.8892599855485488E-2</v>
      </c>
    </row>
    <row r="202" spans="1:8" ht="16.5" customHeight="1" x14ac:dyDescent="0.3">
      <c r="A202" s="16">
        <v>2402</v>
      </c>
      <c r="B202" s="15" t="s">
        <v>1059</v>
      </c>
      <c r="C202" s="14">
        <v>4284.0285290000002</v>
      </c>
      <c r="D202" s="14">
        <v>62650.499710000004</v>
      </c>
      <c r="E202" s="14">
        <v>3024.8064900000004</v>
      </c>
      <c r="F202" s="13">
        <v>39029.013639999997</v>
      </c>
      <c r="G202" s="12">
        <f t="shared" si="8"/>
        <v>-23621.486070000006</v>
      </c>
      <c r="H202" s="11">
        <f t="shared" si="9"/>
        <v>-0.37703587647888537</v>
      </c>
    </row>
    <row r="203" spans="1:8" ht="25.5" customHeight="1" x14ac:dyDescent="0.3">
      <c r="A203" s="16">
        <v>2403</v>
      </c>
      <c r="B203" s="15" t="s">
        <v>1058</v>
      </c>
      <c r="C203" s="14">
        <v>7141.4060949999994</v>
      </c>
      <c r="D203" s="14">
        <v>125349.79469</v>
      </c>
      <c r="E203" s="14">
        <v>4750.4722599999996</v>
      </c>
      <c r="F203" s="13">
        <v>31754.583260000003</v>
      </c>
      <c r="G203" s="12">
        <f t="shared" si="8"/>
        <v>-93595.211429999996</v>
      </c>
      <c r="H203" s="11">
        <f t="shared" si="9"/>
        <v>-0.7466722355746046</v>
      </c>
    </row>
    <row r="204" spans="1:8" ht="51" customHeight="1" x14ac:dyDescent="0.3">
      <c r="A204" s="16">
        <v>2404</v>
      </c>
      <c r="B204" s="15" t="s">
        <v>1345</v>
      </c>
      <c r="C204" s="14">
        <v>0</v>
      </c>
      <c r="D204" s="14">
        <v>0</v>
      </c>
      <c r="E204" s="14">
        <v>4842.2138619999996</v>
      </c>
      <c r="F204" s="13">
        <v>211133.1269</v>
      </c>
      <c r="G204" s="12">
        <f t="shared" si="8"/>
        <v>211133.1269</v>
      </c>
      <c r="H204" s="11" t="str">
        <f t="shared" si="9"/>
        <v/>
      </c>
    </row>
    <row r="205" spans="1:8" ht="16.5" customHeight="1" x14ac:dyDescent="0.3">
      <c r="A205" s="16">
        <v>2501</v>
      </c>
      <c r="B205" s="15" t="s">
        <v>1057</v>
      </c>
      <c r="C205" s="14">
        <v>229623.98454199999</v>
      </c>
      <c r="D205" s="14">
        <v>46421.273900000197</v>
      </c>
      <c r="E205" s="14">
        <v>311579.78247380001</v>
      </c>
      <c r="F205" s="13">
        <v>61150.570300000305</v>
      </c>
      <c r="G205" s="12">
        <f t="shared" si="8"/>
        <v>14729.296400000108</v>
      </c>
      <c r="H205" s="11">
        <f t="shared" si="9"/>
        <v>0.3172962558444577</v>
      </c>
    </row>
    <row r="206" spans="1:8" ht="16.5" customHeight="1" x14ac:dyDescent="0.3">
      <c r="A206" s="16">
        <v>2502</v>
      </c>
      <c r="B206" s="15" t="s">
        <v>1056</v>
      </c>
      <c r="C206" s="14">
        <v>37</v>
      </c>
      <c r="D206" s="14">
        <v>39.425280000000001</v>
      </c>
      <c r="E206" s="14">
        <v>79</v>
      </c>
      <c r="F206" s="13">
        <v>86.299300000000002</v>
      </c>
      <c r="G206" s="12">
        <f t="shared" si="8"/>
        <v>46.874020000000002</v>
      </c>
      <c r="H206" s="11">
        <f t="shared" si="9"/>
        <v>1.1889330906464075</v>
      </c>
    </row>
    <row r="207" spans="1:8" ht="16.5" customHeight="1" x14ac:dyDescent="0.3">
      <c r="A207" s="16">
        <v>2503</v>
      </c>
      <c r="B207" s="15" t="s">
        <v>1055</v>
      </c>
      <c r="C207" s="14">
        <v>54496.44904</v>
      </c>
      <c r="D207" s="14">
        <v>19443.74584</v>
      </c>
      <c r="E207" s="14">
        <v>48111.517</v>
      </c>
      <c r="F207" s="13">
        <v>16004.636630000001</v>
      </c>
      <c r="G207" s="12">
        <f t="shared" si="8"/>
        <v>-3439.1092099999987</v>
      </c>
      <c r="H207" s="11">
        <f t="shared" si="9"/>
        <v>-0.17687482845640812</v>
      </c>
    </row>
    <row r="208" spans="1:8" ht="16.5" customHeight="1" x14ac:dyDescent="0.3">
      <c r="A208" s="16">
        <v>2504</v>
      </c>
      <c r="B208" s="15" t="s">
        <v>1054</v>
      </c>
      <c r="C208" s="14">
        <v>145.690687</v>
      </c>
      <c r="D208" s="14">
        <v>320.37817000000001</v>
      </c>
      <c r="E208" s="14">
        <v>457.51901000000004</v>
      </c>
      <c r="F208" s="13">
        <v>754.80681000000004</v>
      </c>
      <c r="G208" s="12">
        <f t="shared" si="8"/>
        <v>434.42864000000003</v>
      </c>
      <c r="H208" s="11">
        <f t="shared" si="9"/>
        <v>1.3559870199645625</v>
      </c>
    </row>
    <row r="209" spans="1:8" ht="16.5" customHeight="1" x14ac:dyDescent="0.3">
      <c r="A209" s="16">
        <v>2505</v>
      </c>
      <c r="B209" s="15" t="s">
        <v>1053</v>
      </c>
      <c r="C209" s="14">
        <v>3396.772062</v>
      </c>
      <c r="D209" s="14">
        <v>404.17453999999998</v>
      </c>
      <c r="E209" s="14">
        <v>2227.5785219999998</v>
      </c>
      <c r="F209" s="13">
        <v>772.84861000000001</v>
      </c>
      <c r="G209" s="12">
        <f t="shared" si="8"/>
        <v>368.67407000000003</v>
      </c>
      <c r="H209" s="11">
        <f t="shared" si="9"/>
        <v>0.91216549661935664</v>
      </c>
    </row>
    <row r="210" spans="1:8" ht="16.5" customHeight="1" x14ac:dyDescent="0.3">
      <c r="A210" s="16">
        <v>2506</v>
      </c>
      <c r="B210" s="15" t="s">
        <v>1052</v>
      </c>
      <c r="C210" s="14">
        <v>248.27924999999999</v>
      </c>
      <c r="D210" s="14">
        <v>84.914079999999998</v>
      </c>
      <c r="E210" s="14">
        <v>404.70800000000003</v>
      </c>
      <c r="F210" s="13">
        <v>139.02609000000001</v>
      </c>
      <c r="G210" s="12">
        <f t="shared" si="8"/>
        <v>54.112010000000012</v>
      </c>
      <c r="H210" s="11">
        <f t="shared" si="9"/>
        <v>0.63725603574813516</v>
      </c>
    </row>
    <row r="211" spans="1:8" ht="16.5" customHeight="1" x14ac:dyDescent="0.3">
      <c r="A211" s="16">
        <v>2507</v>
      </c>
      <c r="B211" s="15" t="s">
        <v>1051</v>
      </c>
      <c r="C211" s="14">
        <v>8427.2727300000006</v>
      </c>
      <c r="D211" s="14">
        <v>2458.7260000000001</v>
      </c>
      <c r="E211" s="14">
        <v>8318.3670349999993</v>
      </c>
      <c r="F211" s="13">
        <v>2479.17335</v>
      </c>
      <c r="G211" s="12">
        <f t="shared" si="8"/>
        <v>20.447349999999915</v>
      </c>
      <c r="H211" s="11">
        <f t="shared" si="9"/>
        <v>8.316237758904374E-3</v>
      </c>
    </row>
    <row r="212" spans="1:8" ht="16.5" customHeight="1" x14ac:dyDescent="0.3">
      <c r="A212" s="16">
        <v>2508</v>
      </c>
      <c r="B212" s="15" t="s">
        <v>1050</v>
      </c>
      <c r="C212" s="14">
        <v>5306.2174199999999</v>
      </c>
      <c r="D212" s="14">
        <v>2025.4307099999999</v>
      </c>
      <c r="E212" s="14">
        <v>5175.8001131999999</v>
      </c>
      <c r="F212" s="13">
        <v>2673.43633</v>
      </c>
      <c r="G212" s="12">
        <f t="shared" si="8"/>
        <v>648.00562000000014</v>
      </c>
      <c r="H212" s="11">
        <f t="shared" si="9"/>
        <v>0.31993472637728504</v>
      </c>
    </row>
    <row r="213" spans="1:8" ht="16.5" customHeight="1" x14ac:dyDescent="0.3">
      <c r="A213" s="16">
        <v>2509</v>
      </c>
      <c r="B213" s="15" t="s">
        <v>1049</v>
      </c>
      <c r="C213" s="14">
        <v>2036.383932</v>
      </c>
      <c r="D213" s="14">
        <v>333.90161000000001</v>
      </c>
      <c r="E213" s="14">
        <v>2408.3110929999998</v>
      </c>
      <c r="F213" s="13">
        <v>456.72389000000004</v>
      </c>
      <c r="G213" s="12">
        <f t="shared" si="8"/>
        <v>122.82228000000003</v>
      </c>
      <c r="H213" s="11">
        <f t="shared" si="9"/>
        <v>0.36783973578324475</v>
      </c>
    </row>
    <row r="214" spans="1:8" ht="16.5" customHeight="1" x14ac:dyDescent="0.3">
      <c r="A214" s="16">
        <v>2510</v>
      </c>
      <c r="B214" s="15" t="s">
        <v>1048</v>
      </c>
      <c r="C214" s="14">
        <v>79525.831999999995</v>
      </c>
      <c r="D214" s="14">
        <v>9109.7363699999987</v>
      </c>
      <c r="E214" s="14">
        <v>91863.962557999999</v>
      </c>
      <c r="F214" s="13">
        <v>16091.81841</v>
      </c>
      <c r="G214" s="12">
        <f t="shared" si="8"/>
        <v>6982.0820400000011</v>
      </c>
      <c r="H214" s="11">
        <f t="shared" si="9"/>
        <v>0.76644172305504399</v>
      </c>
    </row>
    <row r="215" spans="1:8" ht="16.5" customHeight="1" x14ac:dyDescent="0.3">
      <c r="A215" s="16">
        <v>2511</v>
      </c>
      <c r="B215" s="15" t="s">
        <v>1047</v>
      </c>
      <c r="C215" s="14">
        <v>3039.2</v>
      </c>
      <c r="D215" s="14">
        <v>555.66768000000002</v>
      </c>
      <c r="E215" s="14">
        <v>12529.647999999999</v>
      </c>
      <c r="F215" s="13">
        <v>2602.7623399999998</v>
      </c>
      <c r="G215" s="12">
        <f t="shared" si="8"/>
        <v>2047.0946599999997</v>
      </c>
      <c r="H215" s="11">
        <f t="shared" si="9"/>
        <v>3.6840268629624089</v>
      </c>
    </row>
    <row r="216" spans="1:8" ht="16.5" customHeight="1" x14ac:dyDescent="0.3">
      <c r="A216" s="16">
        <v>2512</v>
      </c>
      <c r="B216" s="15" t="s">
        <v>1046</v>
      </c>
      <c r="C216" s="14">
        <v>859.71910300000002</v>
      </c>
      <c r="D216" s="14">
        <v>820.3125</v>
      </c>
      <c r="E216" s="14">
        <v>1007.2540300000001</v>
      </c>
      <c r="F216" s="13">
        <v>1139.5194799999999</v>
      </c>
      <c r="G216" s="12">
        <f t="shared" si="8"/>
        <v>319.20697999999993</v>
      </c>
      <c r="H216" s="11">
        <f t="shared" si="9"/>
        <v>0.38912850895238088</v>
      </c>
    </row>
    <row r="217" spans="1:8" ht="16.5" customHeight="1" x14ac:dyDescent="0.3">
      <c r="A217" s="16">
        <v>2513</v>
      </c>
      <c r="B217" s="15" t="s">
        <v>1045</v>
      </c>
      <c r="C217" s="14">
        <v>345.36824000000001</v>
      </c>
      <c r="D217" s="14">
        <v>150.17899</v>
      </c>
      <c r="E217" s="14">
        <v>178.71776</v>
      </c>
      <c r="F217" s="13">
        <v>97.504619999999989</v>
      </c>
      <c r="G217" s="12">
        <f t="shared" si="8"/>
        <v>-52.67437000000001</v>
      </c>
      <c r="H217" s="11">
        <f t="shared" si="9"/>
        <v>-0.3507439356197562</v>
      </c>
    </row>
    <row r="218" spans="1:8" ht="16.5" customHeight="1" x14ac:dyDescent="0.3">
      <c r="A218" s="16">
        <v>2514</v>
      </c>
      <c r="B218" s="15" t="s">
        <v>1044</v>
      </c>
      <c r="C218" s="14">
        <v>2537.402</v>
      </c>
      <c r="D218" s="14">
        <v>483.77760999999998</v>
      </c>
      <c r="E218" s="14">
        <v>5543.58</v>
      </c>
      <c r="F218" s="13">
        <v>1131.12157</v>
      </c>
      <c r="G218" s="12">
        <f t="shared" si="8"/>
        <v>647.34396000000004</v>
      </c>
      <c r="H218" s="11">
        <f t="shared" si="9"/>
        <v>1.3381023565766097</v>
      </c>
    </row>
    <row r="219" spans="1:8" ht="16.5" customHeight="1" x14ac:dyDescent="0.3">
      <c r="A219" s="16">
        <v>2515</v>
      </c>
      <c r="B219" s="15" t="s">
        <v>1043</v>
      </c>
      <c r="C219" s="14">
        <v>353.00367899999998</v>
      </c>
      <c r="D219" s="14">
        <v>133.11135000000002</v>
      </c>
      <c r="E219" s="14">
        <v>996.04007160000003</v>
      </c>
      <c r="F219" s="13">
        <v>369.30131</v>
      </c>
      <c r="G219" s="12">
        <f t="shared" si="8"/>
        <v>236.18995999999999</v>
      </c>
      <c r="H219" s="11">
        <f t="shared" si="9"/>
        <v>1.774378818936176</v>
      </c>
    </row>
    <row r="220" spans="1:8" ht="16.5" customHeight="1" x14ac:dyDescent="0.3">
      <c r="A220" s="16">
        <v>2516</v>
      </c>
      <c r="B220" s="15" t="s">
        <v>1042</v>
      </c>
      <c r="C220" s="14">
        <v>423.57400000000001</v>
      </c>
      <c r="D220" s="14">
        <v>69.914839999999998</v>
      </c>
      <c r="E220" s="14">
        <v>1880.1849999999999</v>
      </c>
      <c r="F220" s="13">
        <v>290.81582000000003</v>
      </c>
      <c r="G220" s="12">
        <f t="shared" si="8"/>
        <v>220.90098000000003</v>
      </c>
      <c r="H220" s="11">
        <f t="shared" si="9"/>
        <v>3.1595721308952438</v>
      </c>
    </row>
    <row r="221" spans="1:8" ht="16.5" customHeight="1" x14ac:dyDescent="0.3">
      <c r="A221" s="16">
        <v>2517</v>
      </c>
      <c r="B221" s="15" t="s">
        <v>1041</v>
      </c>
      <c r="C221" s="14">
        <v>198681.93674999999</v>
      </c>
      <c r="D221" s="14">
        <v>8268.3701899999996</v>
      </c>
      <c r="E221" s="14">
        <v>103727.470252</v>
      </c>
      <c r="F221" s="13">
        <v>11368.51253</v>
      </c>
      <c r="G221" s="12">
        <f t="shared" si="8"/>
        <v>3100.1423400000003</v>
      </c>
      <c r="H221" s="11">
        <f t="shared" si="9"/>
        <v>0.37493995415800324</v>
      </c>
    </row>
    <row r="222" spans="1:8" ht="16.5" customHeight="1" x14ac:dyDescent="0.3">
      <c r="A222" s="16">
        <v>2518</v>
      </c>
      <c r="B222" s="15" t="s">
        <v>1040</v>
      </c>
      <c r="C222" s="14">
        <v>198492.87100000001</v>
      </c>
      <c r="D222" s="14">
        <v>5850.8331899999803</v>
      </c>
      <c r="E222" s="14">
        <v>122956.7303</v>
      </c>
      <c r="F222" s="13">
        <v>7330.7216000000199</v>
      </c>
      <c r="G222" s="12">
        <f t="shared" si="8"/>
        <v>1479.8884100000396</v>
      </c>
      <c r="H222" s="11">
        <f t="shared" si="9"/>
        <v>0.25293635315554852</v>
      </c>
    </row>
    <row r="223" spans="1:8" ht="16.5" customHeight="1" x14ac:dyDescent="0.3">
      <c r="A223" s="16">
        <v>2519</v>
      </c>
      <c r="B223" s="15" t="s">
        <v>1039</v>
      </c>
      <c r="C223" s="14">
        <v>29868.031649999997</v>
      </c>
      <c r="D223" s="14">
        <v>14483.1641</v>
      </c>
      <c r="E223" s="14">
        <v>40991.210450000006</v>
      </c>
      <c r="F223" s="13">
        <v>25880.655709999999</v>
      </c>
      <c r="G223" s="12">
        <f t="shared" si="8"/>
        <v>11397.491609999999</v>
      </c>
      <c r="H223" s="11">
        <f t="shared" si="9"/>
        <v>0.78694762631323079</v>
      </c>
    </row>
    <row r="224" spans="1:8" ht="16.5" customHeight="1" x14ac:dyDescent="0.3">
      <c r="A224" s="16">
        <v>2520</v>
      </c>
      <c r="B224" s="15" t="s">
        <v>1038</v>
      </c>
      <c r="C224" s="14">
        <v>2921.8316299999997</v>
      </c>
      <c r="D224" s="14">
        <v>685.52981999999997</v>
      </c>
      <c r="E224" s="14">
        <v>2047.1574800000001</v>
      </c>
      <c r="F224" s="13">
        <v>554.77955000000009</v>
      </c>
      <c r="G224" s="12">
        <f t="shared" si="8"/>
        <v>-130.75026999999989</v>
      </c>
      <c r="H224" s="11">
        <f t="shared" si="9"/>
        <v>-0.19072878551074537</v>
      </c>
    </row>
    <row r="225" spans="1:8" ht="16.5" customHeight="1" x14ac:dyDescent="0.3">
      <c r="A225" s="16">
        <v>2521</v>
      </c>
      <c r="B225" s="15" t="s">
        <v>1037</v>
      </c>
      <c r="C225" s="14">
        <v>140440.63</v>
      </c>
      <c r="D225" s="14">
        <v>2562.1356900000001</v>
      </c>
      <c r="E225" s="14">
        <v>108928.75</v>
      </c>
      <c r="F225" s="13">
        <v>2433.4399600000002</v>
      </c>
      <c r="G225" s="12">
        <f t="shared" si="8"/>
        <v>-128.69572999999991</v>
      </c>
      <c r="H225" s="11">
        <f t="shared" si="9"/>
        <v>-5.0229865070104816E-2</v>
      </c>
    </row>
    <row r="226" spans="1:8" ht="16.5" customHeight="1" x14ac:dyDescent="0.3">
      <c r="A226" s="16">
        <v>2522</v>
      </c>
      <c r="B226" s="15" t="s">
        <v>1036</v>
      </c>
      <c r="C226" s="14">
        <v>38882.691592000003</v>
      </c>
      <c r="D226" s="14">
        <v>7347.4033499999905</v>
      </c>
      <c r="E226" s="14">
        <v>18406.395004000002</v>
      </c>
      <c r="F226" s="13">
        <v>4464.0646799999995</v>
      </c>
      <c r="G226" s="12">
        <f t="shared" si="8"/>
        <v>-2883.338669999991</v>
      </c>
      <c r="H226" s="11">
        <f t="shared" si="9"/>
        <v>-0.39242961528714693</v>
      </c>
    </row>
    <row r="227" spans="1:8" ht="16.5" customHeight="1" x14ac:dyDescent="0.3">
      <c r="A227" s="16">
        <v>2523</v>
      </c>
      <c r="B227" s="15" t="s">
        <v>1035</v>
      </c>
      <c r="C227" s="14">
        <v>49799.068359999997</v>
      </c>
      <c r="D227" s="14">
        <v>5771.6620999999996</v>
      </c>
      <c r="E227" s="14">
        <v>21798.399396000001</v>
      </c>
      <c r="F227" s="13">
        <v>7205.7278799999995</v>
      </c>
      <c r="G227" s="12">
        <f t="shared" si="8"/>
        <v>1434.0657799999999</v>
      </c>
      <c r="H227" s="11">
        <f t="shared" si="9"/>
        <v>0.24846669038369382</v>
      </c>
    </row>
    <row r="228" spans="1:8" ht="16.5" customHeight="1" x14ac:dyDescent="0.3">
      <c r="A228" s="16">
        <v>2524</v>
      </c>
      <c r="B228" s="15" t="s">
        <v>1034</v>
      </c>
      <c r="C228" s="14">
        <v>723.26300000000003</v>
      </c>
      <c r="D228" s="14">
        <v>221.78114000000002</v>
      </c>
      <c r="E228" s="14">
        <v>141</v>
      </c>
      <c r="F228" s="13">
        <v>77.669560000000004</v>
      </c>
      <c r="G228" s="12">
        <f t="shared" si="8"/>
        <v>-144.11158</v>
      </c>
      <c r="H228" s="11">
        <f t="shared" si="9"/>
        <v>-0.64979186237386999</v>
      </c>
    </row>
    <row r="229" spans="1:8" ht="16.5" customHeight="1" x14ac:dyDescent="0.3">
      <c r="A229" s="16">
        <v>2525</v>
      </c>
      <c r="B229" s="15" t="s">
        <v>1033</v>
      </c>
      <c r="C229" s="14">
        <v>158.26260500000001</v>
      </c>
      <c r="D229" s="14">
        <v>151.32315</v>
      </c>
      <c r="E229" s="14">
        <v>188.1258</v>
      </c>
      <c r="F229" s="13">
        <v>130.18002999999999</v>
      </c>
      <c r="G229" s="12">
        <f t="shared" si="8"/>
        <v>-21.14312000000001</v>
      </c>
      <c r="H229" s="11">
        <f t="shared" si="9"/>
        <v>-0.1397216486704117</v>
      </c>
    </row>
    <row r="230" spans="1:8" ht="16.5" customHeight="1" x14ac:dyDescent="0.3">
      <c r="A230" s="16">
        <v>2526</v>
      </c>
      <c r="B230" s="15" t="s">
        <v>1032</v>
      </c>
      <c r="C230" s="14">
        <v>795.16028691999998</v>
      </c>
      <c r="D230" s="14">
        <v>562.54137000000003</v>
      </c>
      <c r="E230" s="14">
        <v>1477.275504</v>
      </c>
      <c r="F230" s="13">
        <v>857.01275999999893</v>
      </c>
      <c r="G230" s="12">
        <f t="shared" si="8"/>
        <v>294.47138999999891</v>
      </c>
      <c r="H230" s="11">
        <f t="shared" si="9"/>
        <v>0.52346619413963968</v>
      </c>
    </row>
    <row r="231" spans="1:8" ht="16.5" customHeight="1" x14ac:dyDescent="0.3">
      <c r="A231" s="16">
        <v>2528</v>
      </c>
      <c r="B231" s="15" t="s">
        <v>1031</v>
      </c>
      <c r="C231" s="14">
        <v>7.5000000000000002E-4</v>
      </c>
      <c r="D231" s="14">
        <v>1.8700000000000001E-3</v>
      </c>
      <c r="E231" s="14">
        <v>0</v>
      </c>
      <c r="F231" s="13">
        <v>0</v>
      </c>
      <c r="G231" s="12">
        <f t="shared" si="8"/>
        <v>-1.8700000000000001E-3</v>
      </c>
      <c r="H231" s="11">
        <f t="shared" si="9"/>
        <v>-1</v>
      </c>
    </row>
    <row r="232" spans="1:8" ht="16.5" customHeight="1" x14ac:dyDescent="0.3">
      <c r="A232" s="16">
        <v>2529</v>
      </c>
      <c r="B232" s="15" t="s">
        <v>1030</v>
      </c>
      <c r="C232" s="14">
        <v>31637.305</v>
      </c>
      <c r="D232" s="14">
        <v>7183.2804899999901</v>
      </c>
      <c r="E232" s="14">
        <v>31740.7258</v>
      </c>
      <c r="F232" s="13">
        <v>7210.3435899999995</v>
      </c>
      <c r="G232" s="12">
        <f t="shared" si="8"/>
        <v>27.063100000009399</v>
      </c>
      <c r="H232" s="11">
        <f t="shared" si="9"/>
        <v>3.7675126340513312E-3</v>
      </c>
    </row>
    <row r="233" spans="1:8" ht="16.5" customHeight="1" x14ac:dyDescent="0.3">
      <c r="A233" s="16">
        <v>2530</v>
      </c>
      <c r="B233" s="15" t="s">
        <v>1029</v>
      </c>
      <c r="C233" s="14">
        <v>13587.973699999999</v>
      </c>
      <c r="D233" s="14">
        <v>3960.2645299999999</v>
      </c>
      <c r="E233" s="14">
        <v>10550.826080000001</v>
      </c>
      <c r="F233" s="13">
        <v>4306.7577499999898</v>
      </c>
      <c r="G233" s="12">
        <f t="shared" si="8"/>
        <v>346.49321999998983</v>
      </c>
      <c r="H233" s="11">
        <f t="shared" si="9"/>
        <v>8.7492443339382137E-2</v>
      </c>
    </row>
    <row r="234" spans="1:8" ht="16.5" customHeight="1" x14ac:dyDescent="0.3">
      <c r="A234" s="16">
        <v>2601</v>
      </c>
      <c r="B234" s="15" t="s">
        <v>1028</v>
      </c>
      <c r="C234" s="14">
        <v>48.73</v>
      </c>
      <c r="D234" s="14">
        <v>27.344360000000002</v>
      </c>
      <c r="E234" s="14">
        <v>125.685</v>
      </c>
      <c r="F234" s="13">
        <v>86.1083</v>
      </c>
      <c r="G234" s="12">
        <f t="shared" si="8"/>
        <v>58.763939999999998</v>
      </c>
      <c r="H234" s="11">
        <f t="shared" si="9"/>
        <v>2.1490332924230078</v>
      </c>
    </row>
    <row r="235" spans="1:8" ht="16.5" customHeight="1" x14ac:dyDescent="0.3">
      <c r="A235" s="16">
        <v>2602</v>
      </c>
      <c r="B235" s="15" t="s">
        <v>1027</v>
      </c>
      <c r="C235" s="14">
        <v>91044.404999999999</v>
      </c>
      <c r="D235" s="14">
        <v>12256.292750000001</v>
      </c>
      <c r="E235" s="14">
        <v>31530.048999999999</v>
      </c>
      <c r="F235" s="13">
        <v>4977.5436900000004</v>
      </c>
      <c r="G235" s="12">
        <f t="shared" si="8"/>
        <v>-7278.7490600000001</v>
      </c>
      <c r="H235" s="11">
        <f t="shared" si="9"/>
        <v>-0.59387852497240645</v>
      </c>
    </row>
    <row r="236" spans="1:8" ht="16.5" customHeight="1" x14ac:dyDescent="0.3">
      <c r="A236" s="16">
        <v>2603</v>
      </c>
      <c r="B236" s="15" t="s">
        <v>1026</v>
      </c>
      <c r="C236" s="14">
        <v>5.3</v>
      </c>
      <c r="D236" s="14">
        <v>27.732430000000001</v>
      </c>
      <c r="E236" s="14">
        <v>4.9000000000000004</v>
      </c>
      <c r="F236" s="13">
        <v>25.913240000000002</v>
      </c>
      <c r="G236" s="12">
        <f t="shared" si="8"/>
        <v>-1.819189999999999</v>
      </c>
      <c r="H236" s="11">
        <f t="shared" si="9"/>
        <v>-6.559792993257349E-2</v>
      </c>
    </row>
    <row r="237" spans="1:8" ht="16.5" customHeight="1" x14ac:dyDescent="0.3">
      <c r="A237" s="16">
        <v>2604</v>
      </c>
      <c r="B237" s="15" t="s">
        <v>1025</v>
      </c>
      <c r="C237" s="14">
        <v>0</v>
      </c>
      <c r="D237" s="14">
        <v>0</v>
      </c>
      <c r="E237" s="14">
        <v>0</v>
      </c>
      <c r="F237" s="13">
        <v>0</v>
      </c>
      <c r="G237" s="12">
        <f t="shared" si="8"/>
        <v>0</v>
      </c>
      <c r="H237" s="11" t="str">
        <f t="shared" si="9"/>
        <v/>
      </c>
    </row>
    <row r="238" spans="1:8" ht="16.5" customHeight="1" x14ac:dyDescent="0.3">
      <c r="A238" s="16">
        <v>2605</v>
      </c>
      <c r="B238" s="15" t="s">
        <v>1024</v>
      </c>
      <c r="C238" s="14">
        <v>0</v>
      </c>
      <c r="D238" s="14">
        <v>0</v>
      </c>
      <c r="E238" s="14">
        <v>0</v>
      </c>
      <c r="F238" s="13">
        <v>0</v>
      </c>
      <c r="G238" s="12">
        <f t="shared" si="8"/>
        <v>0</v>
      </c>
      <c r="H238" s="11" t="str">
        <f t="shared" si="9"/>
        <v/>
      </c>
    </row>
    <row r="239" spans="1:8" ht="16.5" customHeight="1" x14ac:dyDescent="0.3">
      <c r="A239" s="16">
        <v>2606</v>
      </c>
      <c r="B239" s="15" t="s">
        <v>1023</v>
      </c>
      <c r="C239" s="14">
        <v>16332.4</v>
      </c>
      <c r="D239" s="14">
        <v>2023.71802</v>
      </c>
      <c r="E239" s="14">
        <v>13022</v>
      </c>
      <c r="F239" s="13">
        <v>1433.83755</v>
      </c>
      <c r="G239" s="12">
        <f t="shared" si="8"/>
        <v>-589.88047000000006</v>
      </c>
      <c r="H239" s="11">
        <f t="shared" si="9"/>
        <v>-0.2914835289157528</v>
      </c>
    </row>
    <row r="240" spans="1:8" ht="16.5" customHeight="1" x14ac:dyDescent="0.3">
      <c r="A240" s="16">
        <v>2607</v>
      </c>
      <c r="B240" s="15" t="s">
        <v>1022</v>
      </c>
      <c r="C240" s="14">
        <v>0</v>
      </c>
      <c r="D240" s="14">
        <v>0</v>
      </c>
      <c r="E240" s="14">
        <v>0</v>
      </c>
      <c r="F240" s="13">
        <v>0</v>
      </c>
      <c r="G240" s="12">
        <f t="shared" si="8"/>
        <v>0</v>
      </c>
      <c r="H240" s="11" t="str">
        <f t="shared" si="9"/>
        <v/>
      </c>
    </row>
    <row r="241" spans="1:8" ht="16.5" customHeight="1" x14ac:dyDescent="0.3">
      <c r="A241" s="16">
        <v>2608</v>
      </c>
      <c r="B241" s="15" t="s">
        <v>1021</v>
      </c>
      <c r="C241" s="14">
        <v>0.125</v>
      </c>
      <c r="D241" s="14">
        <v>0.86062000000000005</v>
      </c>
      <c r="E241" s="14">
        <v>2.5000000000000001E-2</v>
      </c>
      <c r="F241" s="13">
        <v>0.16356000000000001</v>
      </c>
      <c r="G241" s="12">
        <f t="shared" si="8"/>
        <v>-0.69706000000000001</v>
      </c>
      <c r="H241" s="11">
        <f t="shared" si="9"/>
        <v>-0.80995096558295177</v>
      </c>
    </row>
    <row r="242" spans="1:8" ht="16.5" customHeight="1" x14ac:dyDescent="0.3">
      <c r="A242" s="16">
        <v>2609</v>
      </c>
      <c r="B242" s="15" t="s">
        <v>1020</v>
      </c>
      <c r="C242" s="14">
        <v>0</v>
      </c>
      <c r="D242" s="14">
        <v>0</v>
      </c>
      <c r="E242" s="14">
        <v>0</v>
      </c>
      <c r="F242" s="13">
        <v>0</v>
      </c>
      <c r="G242" s="12">
        <f t="shared" si="8"/>
        <v>0</v>
      </c>
      <c r="H242" s="11" t="str">
        <f t="shared" si="9"/>
        <v/>
      </c>
    </row>
    <row r="243" spans="1:8" ht="16.5" customHeight="1" x14ac:dyDescent="0.3">
      <c r="A243" s="16">
        <v>2610</v>
      </c>
      <c r="B243" s="15" t="s">
        <v>1019</v>
      </c>
      <c r="C243" s="14">
        <v>2024.7598</v>
      </c>
      <c r="D243" s="14">
        <v>1053.8976299999999</v>
      </c>
      <c r="E243" s="14">
        <v>2432.9279999999999</v>
      </c>
      <c r="F243" s="13">
        <v>1490.82709</v>
      </c>
      <c r="G243" s="12">
        <f t="shared" si="8"/>
        <v>436.92946000000006</v>
      </c>
      <c r="H243" s="11">
        <f t="shared" si="9"/>
        <v>0.41458434629936503</v>
      </c>
    </row>
    <row r="244" spans="1:8" ht="16.5" customHeight="1" x14ac:dyDescent="0.3">
      <c r="A244" s="16">
        <v>2611</v>
      </c>
      <c r="B244" s="15" t="s">
        <v>1018</v>
      </c>
      <c r="C244" s="14">
        <v>0</v>
      </c>
      <c r="D244" s="14">
        <v>0</v>
      </c>
      <c r="E244" s="14">
        <v>0</v>
      </c>
      <c r="F244" s="13">
        <v>0</v>
      </c>
      <c r="G244" s="12">
        <f t="shared" si="8"/>
        <v>0</v>
      </c>
      <c r="H244" s="11" t="str">
        <f t="shared" si="9"/>
        <v/>
      </c>
    </row>
    <row r="245" spans="1:8" ht="16.5" customHeight="1" x14ac:dyDescent="0.3">
      <c r="A245" s="16">
        <v>2612</v>
      </c>
      <c r="B245" s="15" t="s">
        <v>1017</v>
      </c>
      <c r="C245" s="14">
        <v>0</v>
      </c>
      <c r="D245" s="14">
        <v>0</v>
      </c>
      <c r="E245" s="14">
        <v>0</v>
      </c>
      <c r="F245" s="13">
        <v>0</v>
      </c>
      <c r="G245" s="12">
        <f t="shared" si="8"/>
        <v>0</v>
      </c>
      <c r="H245" s="11" t="str">
        <f t="shared" si="9"/>
        <v/>
      </c>
    </row>
    <row r="246" spans="1:8" ht="16.5" customHeight="1" x14ac:dyDescent="0.3">
      <c r="A246" s="16">
        <v>2613</v>
      </c>
      <c r="B246" s="15" t="s">
        <v>1016</v>
      </c>
      <c r="C246" s="14">
        <v>45.9</v>
      </c>
      <c r="D246" s="14">
        <v>1206.0359799999999</v>
      </c>
      <c r="E246" s="14">
        <v>2.0009000000000001</v>
      </c>
      <c r="F246" s="13">
        <v>86.349270000000004</v>
      </c>
      <c r="G246" s="12">
        <f t="shared" si="8"/>
        <v>-1119.6867099999999</v>
      </c>
      <c r="H246" s="11">
        <f t="shared" si="9"/>
        <v>-0.92840240968598642</v>
      </c>
    </row>
    <row r="247" spans="1:8" ht="16.5" customHeight="1" x14ac:dyDescent="0.3">
      <c r="A247" s="16">
        <v>2614</v>
      </c>
      <c r="B247" s="15" t="s">
        <v>1015</v>
      </c>
      <c r="C247" s="14">
        <v>115</v>
      </c>
      <c r="D247" s="14">
        <v>195.68529000000001</v>
      </c>
      <c r="E247" s="14">
        <v>1</v>
      </c>
      <c r="F247" s="13">
        <v>2.1682600000000001</v>
      </c>
      <c r="G247" s="12">
        <f t="shared" si="8"/>
        <v>-193.51703000000001</v>
      </c>
      <c r="H247" s="11">
        <f t="shared" si="9"/>
        <v>-0.98891965768096313</v>
      </c>
    </row>
    <row r="248" spans="1:8" ht="25.5" customHeight="1" x14ac:dyDescent="0.3">
      <c r="A248" s="16">
        <v>2615</v>
      </c>
      <c r="B248" s="15" t="s">
        <v>1014</v>
      </c>
      <c r="C248" s="14">
        <v>156.691</v>
      </c>
      <c r="D248" s="14">
        <v>455.20676000000003</v>
      </c>
      <c r="E248" s="14">
        <v>249.828</v>
      </c>
      <c r="F248" s="13">
        <v>702.22444999999993</v>
      </c>
      <c r="G248" s="12">
        <f t="shared" si="8"/>
        <v>247.0176899999999</v>
      </c>
      <c r="H248" s="11">
        <f t="shared" si="9"/>
        <v>0.54264943253478903</v>
      </c>
    </row>
    <row r="249" spans="1:8" ht="16.5" customHeight="1" x14ac:dyDescent="0.3">
      <c r="A249" s="16">
        <v>2616</v>
      </c>
      <c r="B249" s="15" t="s">
        <v>1013</v>
      </c>
      <c r="C249" s="14">
        <v>0</v>
      </c>
      <c r="D249" s="14">
        <v>0</v>
      </c>
      <c r="E249" s="14">
        <v>0</v>
      </c>
      <c r="F249" s="13">
        <v>0</v>
      </c>
      <c r="G249" s="12">
        <f t="shared" si="8"/>
        <v>0</v>
      </c>
      <c r="H249" s="11" t="str">
        <f t="shared" si="9"/>
        <v/>
      </c>
    </row>
    <row r="250" spans="1:8" ht="16.5" customHeight="1" x14ac:dyDescent="0.3">
      <c r="A250" s="16">
        <v>2617</v>
      </c>
      <c r="B250" s="15" t="s">
        <v>1012</v>
      </c>
      <c r="C250" s="14">
        <v>0</v>
      </c>
      <c r="D250" s="14">
        <v>0</v>
      </c>
      <c r="E250" s="14">
        <v>0</v>
      </c>
      <c r="F250" s="13">
        <v>0</v>
      </c>
      <c r="G250" s="12">
        <f t="shared" si="8"/>
        <v>0</v>
      </c>
      <c r="H250" s="11" t="str">
        <f t="shared" si="9"/>
        <v/>
      </c>
    </row>
    <row r="251" spans="1:8" ht="16.5" customHeight="1" x14ac:dyDescent="0.3">
      <c r="A251" s="16">
        <v>2618</v>
      </c>
      <c r="B251" s="15" t="s">
        <v>1011</v>
      </c>
      <c r="C251" s="14">
        <v>0</v>
      </c>
      <c r="D251" s="14">
        <v>0</v>
      </c>
      <c r="E251" s="14">
        <v>0</v>
      </c>
      <c r="F251" s="13">
        <v>0</v>
      </c>
      <c r="G251" s="12">
        <f t="shared" si="8"/>
        <v>0</v>
      </c>
      <c r="H251" s="11" t="str">
        <f t="shared" si="9"/>
        <v/>
      </c>
    </row>
    <row r="252" spans="1:8" ht="16.5" customHeight="1" x14ac:dyDescent="0.3">
      <c r="A252" s="16">
        <v>2619</v>
      </c>
      <c r="B252" s="15" t="s">
        <v>1010</v>
      </c>
      <c r="C252" s="14">
        <v>20663.195</v>
      </c>
      <c r="D252" s="14">
        <v>482.47985999999997</v>
      </c>
      <c r="E252" s="14">
        <v>47843.322</v>
      </c>
      <c r="F252" s="13">
        <v>990.92613000000006</v>
      </c>
      <c r="G252" s="12">
        <f t="shared" si="8"/>
        <v>508.44627000000008</v>
      </c>
      <c r="H252" s="11">
        <f t="shared" si="9"/>
        <v>1.0538186402226202</v>
      </c>
    </row>
    <row r="253" spans="1:8" ht="16.5" customHeight="1" x14ac:dyDescent="0.3">
      <c r="A253" s="16">
        <v>2620</v>
      </c>
      <c r="B253" s="15" t="s">
        <v>1009</v>
      </c>
      <c r="C253" s="14">
        <v>564.76672999999994</v>
      </c>
      <c r="D253" s="14">
        <v>331.73507000000001</v>
      </c>
      <c r="E253" s="14">
        <v>514.5</v>
      </c>
      <c r="F253" s="13">
        <v>277.28192999999999</v>
      </c>
      <c r="G253" s="12">
        <f t="shared" si="8"/>
        <v>-54.453140000000019</v>
      </c>
      <c r="H253" s="11">
        <f t="shared" si="9"/>
        <v>-0.16414646784254683</v>
      </c>
    </row>
    <row r="254" spans="1:8" ht="16.5" customHeight="1" x14ac:dyDescent="0.3">
      <c r="A254" s="16">
        <v>2621</v>
      </c>
      <c r="B254" s="15" t="s">
        <v>1008</v>
      </c>
      <c r="C254" s="14">
        <v>397109.97100000002</v>
      </c>
      <c r="D254" s="14">
        <v>421.83340000000004</v>
      </c>
      <c r="E254" s="14">
        <v>15519.531000000001</v>
      </c>
      <c r="F254" s="13">
        <v>105.36977</v>
      </c>
      <c r="G254" s="12">
        <f t="shared" si="8"/>
        <v>-316.46363000000002</v>
      </c>
      <c r="H254" s="11">
        <f t="shared" si="9"/>
        <v>-0.75020998811379092</v>
      </c>
    </row>
    <row r="255" spans="1:8" ht="16.5" customHeight="1" x14ac:dyDescent="0.3">
      <c r="A255" s="16">
        <v>2701</v>
      </c>
      <c r="B255" s="15" t="s">
        <v>1007</v>
      </c>
      <c r="C255" s="14">
        <v>4035516.5462800004</v>
      </c>
      <c r="D255" s="14">
        <v>1001844.9151399999</v>
      </c>
      <c r="E255" s="14">
        <v>275233.28119999997</v>
      </c>
      <c r="F255" s="13">
        <v>104175.37212999999</v>
      </c>
      <c r="G255" s="12">
        <f t="shared" si="8"/>
        <v>-897669.54300999991</v>
      </c>
      <c r="H255" s="11">
        <f t="shared" si="9"/>
        <v>-0.89601646866127749</v>
      </c>
    </row>
    <row r="256" spans="1:8" ht="16.5" customHeight="1" x14ac:dyDescent="0.3">
      <c r="A256" s="16">
        <v>2702</v>
      </c>
      <c r="B256" s="15" t="s">
        <v>1006</v>
      </c>
      <c r="C256" s="14">
        <v>1203.3800000000001</v>
      </c>
      <c r="D256" s="14">
        <v>174.74785</v>
      </c>
      <c r="E256" s="14">
        <v>0</v>
      </c>
      <c r="F256" s="13">
        <v>0</v>
      </c>
      <c r="G256" s="12">
        <f t="shared" si="8"/>
        <v>-174.74785</v>
      </c>
      <c r="H256" s="11">
        <f t="shared" si="9"/>
        <v>-1</v>
      </c>
    </row>
    <row r="257" spans="1:8" ht="16.5" customHeight="1" x14ac:dyDescent="0.3">
      <c r="A257" s="16">
        <v>2703</v>
      </c>
      <c r="B257" s="15" t="s">
        <v>1005</v>
      </c>
      <c r="C257" s="14">
        <v>19289.598726</v>
      </c>
      <c r="D257" s="14">
        <v>2861.3859500000003</v>
      </c>
      <c r="E257" s="14">
        <v>16488.609517999997</v>
      </c>
      <c r="F257" s="13">
        <v>3904.5456899999999</v>
      </c>
      <c r="G257" s="12">
        <f t="shared" si="8"/>
        <v>1043.1597399999996</v>
      </c>
      <c r="H257" s="11">
        <f t="shared" si="9"/>
        <v>0.36456450063997814</v>
      </c>
    </row>
    <row r="258" spans="1:8" ht="16.5" customHeight="1" x14ac:dyDescent="0.3">
      <c r="A258" s="16">
        <v>2704</v>
      </c>
      <c r="B258" s="15" t="s">
        <v>1004</v>
      </c>
      <c r="C258" s="14">
        <v>269053.15999999997</v>
      </c>
      <c r="D258" s="14">
        <v>128929.20895</v>
      </c>
      <c r="E258" s="14">
        <v>221599.31</v>
      </c>
      <c r="F258" s="13">
        <v>88977.9326</v>
      </c>
      <c r="G258" s="12">
        <f t="shared" si="8"/>
        <v>-39951.27635</v>
      </c>
      <c r="H258" s="11">
        <f t="shared" si="9"/>
        <v>-0.3098698632789525</v>
      </c>
    </row>
    <row r="259" spans="1:8" ht="16.5" customHeight="1" x14ac:dyDescent="0.3">
      <c r="A259" s="16">
        <v>2705</v>
      </c>
      <c r="B259" s="15" t="s">
        <v>1003</v>
      </c>
      <c r="C259" s="14">
        <v>0</v>
      </c>
      <c r="D259" s="14">
        <v>0</v>
      </c>
      <c r="E259" s="14">
        <v>0</v>
      </c>
      <c r="F259" s="13">
        <v>0</v>
      </c>
      <c r="G259" s="12">
        <f t="shared" si="8"/>
        <v>0</v>
      </c>
      <c r="H259" s="11" t="str">
        <f t="shared" si="9"/>
        <v/>
      </c>
    </row>
    <row r="260" spans="1:8" ht="16.5" customHeight="1" x14ac:dyDescent="0.3">
      <c r="A260" s="16">
        <v>2706</v>
      </c>
      <c r="B260" s="15" t="s">
        <v>1002</v>
      </c>
      <c r="C260" s="14">
        <v>2512.1669999999999</v>
      </c>
      <c r="D260" s="14">
        <v>1825.9694399999998</v>
      </c>
      <c r="E260" s="14">
        <v>0</v>
      </c>
      <c r="F260" s="13">
        <v>0</v>
      </c>
      <c r="G260" s="12">
        <f t="shared" si="8"/>
        <v>-1825.9694399999998</v>
      </c>
      <c r="H260" s="11">
        <f t="shared" si="9"/>
        <v>-1</v>
      </c>
    </row>
    <row r="261" spans="1:8" ht="16.5" customHeight="1" x14ac:dyDescent="0.3">
      <c r="A261" s="16">
        <v>2707</v>
      </c>
      <c r="B261" s="15" t="s">
        <v>1001</v>
      </c>
      <c r="C261" s="14">
        <v>17974.300555500002</v>
      </c>
      <c r="D261" s="14">
        <v>7526.0676100000001</v>
      </c>
      <c r="E261" s="14">
        <v>3912.6585076000001</v>
      </c>
      <c r="F261" s="13">
        <v>5071.5344599999999</v>
      </c>
      <c r="G261" s="12">
        <f t="shared" si="8"/>
        <v>-2454.5331500000002</v>
      </c>
      <c r="H261" s="11">
        <f t="shared" si="9"/>
        <v>-0.32613753651888866</v>
      </c>
    </row>
    <row r="262" spans="1:8" ht="16.5" customHeight="1" x14ac:dyDescent="0.3">
      <c r="A262" s="16">
        <v>2708</v>
      </c>
      <c r="B262" s="15" t="s">
        <v>1000</v>
      </c>
      <c r="C262" s="14">
        <v>6040.5360000000001</v>
      </c>
      <c r="D262" s="14">
        <v>3821.5934500000003</v>
      </c>
      <c r="E262" s="14">
        <v>6009.027</v>
      </c>
      <c r="F262" s="13">
        <v>4827.6967599999998</v>
      </c>
      <c r="G262" s="12">
        <f t="shared" si="8"/>
        <v>1006.1033099999995</v>
      </c>
      <c r="H262" s="11">
        <f t="shared" si="9"/>
        <v>0.26326801193360833</v>
      </c>
    </row>
    <row r="263" spans="1:8" ht="16.5" customHeight="1" x14ac:dyDescent="0.3">
      <c r="A263" s="16">
        <v>2709</v>
      </c>
      <c r="B263" s="15" t="s">
        <v>999</v>
      </c>
      <c r="C263" s="14">
        <v>178464.05499999999</v>
      </c>
      <c r="D263" s="14">
        <v>128750.78114000001</v>
      </c>
      <c r="E263" s="14">
        <v>0</v>
      </c>
      <c r="F263" s="13">
        <v>0</v>
      </c>
      <c r="G263" s="12">
        <f t="shared" ref="G263:G326" si="10">F263-D263</f>
        <v>-128750.78114000001</v>
      </c>
      <c r="H263" s="11">
        <f t="shared" ref="H263:H326" si="11">IF(D263&lt;&gt;0,G263/D263,"")</f>
        <v>-1</v>
      </c>
    </row>
    <row r="264" spans="1:8" ht="16.5" customHeight="1" x14ac:dyDescent="0.3">
      <c r="A264" s="16">
        <v>2710</v>
      </c>
      <c r="B264" s="15" t="s">
        <v>998</v>
      </c>
      <c r="C264" s="14">
        <v>4310853.7653900702</v>
      </c>
      <c r="D264" s="14">
        <v>5546300.2038900005</v>
      </c>
      <c r="E264" s="14">
        <v>5696716.1384687405</v>
      </c>
      <c r="F264" s="13">
        <v>5772158.4350901097</v>
      </c>
      <c r="G264" s="12">
        <f t="shared" si="10"/>
        <v>225858.23120010924</v>
      </c>
      <c r="H264" s="11">
        <f t="shared" si="11"/>
        <v>4.0722323512474026E-2</v>
      </c>
    </row>
    <row r="265" spans="1:8" ht="16.5" customHeight="1" x14ac:dyDescent="0.3">
      <c r="A265" s="16">
        <v>2711</v>
      </c>
      <c r="B265" s="15" t="s">
        <v>997</v>
      </c>
      <c r="C265" s="14">
        <v>1329911.816533</v>
      </c>
      <c r="D265" s="14">
        <v>1533535.6200599999</v>
      </c>
      <c r="E265" s="14">
        <v>909113.04030799994</v>
      </c>
      <c r="F265" s="13">
        <v>923689.57204999693</v>
      </c>
      <c r="G265" s="12">
        <f t="shared" si="10"/>
        <v>-609846.04801000294</v>
      </c>
      <c r="H265" s="11">
        <f t="shared" si="11"/>
        <v>-0.39767321999742178</v>
      </c>
    </row>
    <row r="266" spans="1:8" ht="16.5" customHeight="1" x14ac:dyDescent="0.3">
      <c r="A266" s="16">
        <v>2712</v>
      </c>
      <c r="B266" s="15" t="s">
        <v>996</v>
      </c>
      <c r="C266" s="14">
        <v>3012.8398280000001</v>
      </c>
      <c r="D266" s="14">
        <v>5685.2421799999993</v>
      </c>
      <c r="E266" s="14">
        <v>5072.1307514999999</v>
      </c>
      <c r="F266" s="13">
        <v>8600.6163999999899</v>
      </c>
      <c r="G266" s="12">
        <f t="shared" si="10"/>
        <v>2915.3742199999906</v>
      </c>
      <c r="H266" s="11">
        <f t="shared" si="11"/>
        <v>0.5127968392016663</v>
      </c>
    </row>
    <row r="267" spans="1:8" ht="16.5" customHeight="1" x14ac:dyDescent="0.3">
      <c r="A267" s="16">
        <v>2713</v>
      </c>
      <c r="B267" s="15" t="s">
        <v>995</v>
      </c>
      <c r="C267" s="14">
        <v>154192.72695100002</v>
      </c>
      <c r="D267" s="14">
        <v>51230.986790000003</v>
      </c>
      <c r="E267" s="14">
        <v>206782.13388000001</v>
      </c>
      <c r="F267" s="13">
        <v>87575.303700000193</v>
      </c>
      <c r="G267" s="12">
        <f t="shared" si="10"/>
        <v>36344.316910000191</v>
      </c>
      <c r="H267" s="11">
        <f t="shared" si="11"/>
        <v>0.70942059068622887</v>
      </c>
    </row>
    <row r="268" spans="1:8" ht="16.5" customHeight="1" x14ac:dyDescent="0.3">
      <c r="A268" s="16">
        <v>2714</v>
      </c>
      <c r="B268" s="15" t="s">
        <v>994</v>
      </c>
      <c r="C268" s="14">
        <v>85.800320000000013</v>
      </c>
      <c r="D268" s="14">
        <v>117.28039</v>
      </c>
      <c r="E268" s="14">
        <v>75.128</v>
      </c>
      <c r="F268" s="13">
        <v>55.98715</v>
      </c>
      <c r="G268" s="12">
        <f t="shared" si="10"/>
        <v>-61.293239999999997</v>
      </c>
      <c r="H268" s="11">
        <f t="shared" si="11"/>
        <v>-0.5226213862351583</v>
      </c>
    </row>
    <row r="269" spans="1:8" ht="16.5" customHeight="1" x14ac:dyDescent="0.3">
      <c r="A269" s="16">
        <v>2715</v>
      </c>
      <c r="B269" s="15" t="s">
        <v>993</v>
      </c>
      <c r="C269" s="14">
        <v>894.14837899999998</v>
      </c>
      <c r="D269" s="14">
        <v>971.25761</v>
      </c>
      <c r="E269" s="14">
        <v>1504.8715134000001</v>
      </c>
      <c r="F269" s="13">
        <v>3936.1280400000001</v>
      </c>
      <c r="G269" s="12">
        <f t="shared" si="10"/>
        <v>2964.8704299999999</v>
      </c>
      <c r="H269" s="11">
        <f t="shared" si="11"/>
        <v>3.0526097293590317</v>
      </c>
    </row>
    <row r="270" spans="1:8" ht="16.5" customHeight="1" x14ac:dyDescent="0.3">
      <c r="A270" s="16">
        <v>2716</v>
      </c>
      <c r="B270" s="15" t="s">
        <v>992</v>
      </c>
      <c r="C270" s="14">
        <v>0</v>
      </c>
      <c r="D270" s="14">
        <v>133577.57461000001</v>
      </c>
      <c r="E270" s="14">
        <v>0</v>
      </c>
      <c r="F270" s="13">
        <v>126616.67653</v>
      </c>
      <c r="G270" s="12">
        <f t="shared" si="10"/>
        <v>-6960.8980800000136</v>
      </c>
      <c r="H270" s="11">
        <f t="shared" si="11"/>
        <v>-5.211127766261224E-2</v>
      </c>
    </row>
    <row r="271" spans="1:8" ht="16.5" customHeight="1" x14ac:dyDescent="0.3">
      <c r="A271" s="16">
        <v>2801</v>
      </c>
      <c r="B271" s="15" t="s">
        <v>991</v>
      </c>
      <c r="C271" s="14">
        <v>3621.7482537799997</v>
      </c>
      <c r="D271" s="14">
        <v>3263.7165199999999</v>
      </c>
      <c r="E271" s="14">
        <v>809.78129165999997</v>
      </c>
      <c r="F271" s="13">
        <v>1685.1331200000002</v>
      </c>
      <c r="G271" s="12">
        <f t="shared" si="10"/>
        <v>-1578.5833999999998</v>
      </c>
      <c r="H271" s="11">
        <f t="shared" si="11"/>
        <v>-0.48367662765024694</v>
      </c>
    </row>
    <row r="272" spans="1:8" ht="16.5" customHeight="1" x14ac:dyDescent="0.3">
      <c r="A272" s="16">
        <v>2802</v>
      </c>
      <c r="B272" s="15" t="s">
        <v>990</v>
      </c>
      <c r="C272" s="14">
        <v>4.9000000000000002E-2</v>
      </c>
      <c r="D272" s="14">
        <v>0.30469999999999997</v>
      </c>
      <c r="E272" s="14">
        <v>2.5174999999999999E-2</v>
      </c>
      <c r="F272" s="13">
        <v>0.27403</v>
      </c>
      <c r="G272" s="12">
        <f t="shared" si="10"/>
        <v>-3.0669999999999975E-2</v>
      </c>
      <c r="H272" s="11">
        <f t="shared" si="11"/>
        <v>-0.10065638332786341</v>
      </c>
    </row>
    <row r="273" spans="1:8" ht="16.5" customHeight="1" x14ac:dyDescent="0.3">
      <c r="A273" s="16">
        <v>2803</v>
      </c>
      <c r="B273" s="15" t="s">
        <v>989</v>
      </c>
      <c r="C273" s="14">
        <v>585.36067000000003</v>
      </c>
      <c r="D273" s="14">
        <v>919.32641000000001</v>
      </c>
      <c r="E273" s="14">
        <v>1797.289</v>
      </c>
      <c r="F273" s="13">
        <v>3653.3326499999998</v>
      </c>
      <c r="G273" s="12">
        <f t="shared" si="10"/>
        <v>2734.0062399999997</v>
      </c>
      <c r="H273" s="11">
        <f t="shared" si="11"/>
        <v>2.9739233097850413</v>
      </c>
    </row>
    <row r="274" spans="1:8" ht="16.5" customHeight="1" x14ac:dyDescent="0.3">
      <c r="A274" s="16">
        <v>2804</v>
      </c>
      <c r="B274" s="15" t="s">
        <v>988</v>
      </c>
      <c r="C274" s="14">
        <v>12424.321021</v>
      </c>
      <c r="D274" s="14">
        <v>17855.503940000002</v>
      </c>
      <c r="E274" s="14">
        <v>12593.830333</v>
      </c>
      <c r="F274" s="13">
        <v>21686.846010000001</v>
      </c>
      <c r="G274" s="12">
        <f t="shared" si="10"/>
        <v>3831.3420699999988</v>
      </c>
      <c r="H274" s="11">
        <f t="shared" si="11"/>
        <v>0.21457484946235567</v>
      </c>
    </row>
    <row r="275" spans="1:8" ht="16.5" customHeight="1" x14ac:dyDescent="0.3">
      <c r="A275" s="16">
        <v>2805</v>
      </c>
      <c r="B275" s="15" t="s">
        <v>987</v>
      </c>
      <c r="C275" s="14">
        <v>301.37582000000003</v>
      </c>
      <c r="D275" s="14">
        <v>2806.1612599999999</v>
      </c>
      <c r="E275" s="14">
        <v>485.401635</v>
      </c>
      <c r="F275" s="13">
        <v>1905.7119399999999</v>
      </c>
      <c r="G275" s="12">
        <f t="shared" si="10"/>
        <v>-900.44931999999994</v>
      </c>
      <c r="H275" s="11">
        <f t="shared" si="11"/>
        <v>-0.3208829559567079</v>
      </c>
    </row>
    <row r="276" spans="1:8" ht="16.5" customHeight="1" x14ac:dyDescent="0.3">
      <c r="A276" s="16">
        <v>2806</v>
      </c>
      <c r="B276" s="15" t="s">
        <v>986</v>
      </c>
      <c r="C276" s="14">
        <v>3604.7489300000002</v>
      </c>
      <c r="D276" s="14">
        <v>1540.52604</v>
      </c>
      <c r="E276" s="14">
        <v>9154.8931350000003</v>
      </c>
      <c r="F276" s="13">
        <v>5113.7456199999997</v>
      </c>
      <c r="G276" s="12">
        <f t="shared" si="10"/>
        <v>3573.21958</v>
      </c>
      <c r="H276" s="11">
        <f t="shared" si="11"/>
        <v>2.3194801562718146</v>
      </c>
    </row>
    <row r="277" spans="1:8" ht="16.5" customHeight="1" x14ac:dyDescent="0.3">
      <c r="A277" s="16">
        <v>2807</v>
      </c>
      <c r="B277" s="15" t="s">
        <v>985</v>
      </c>
      <c r="C277" s="14">
        <v>12444.081308000001</v>
      </c>
      <c r="D277" s="14">
        <v>1031.47567</v>
      </c>
      <c r="E277" s="14">
        <v>9408.6130749999993</v>
      </c>
      <c r="F277" s="13">
        <v>2581.6874700000003</v>
      </c>
      <c r="G277" s="12">
        <f t="shared" si="10"/>
        <v>1550.2118000000003</v>
      </c>
      <c r="H277" s="11">
        <f t="shared" si="11"/>
        <v>1.5029068014759865</v>
      </c>
    </row>
    <row r="278" spans="1:8" ht="16.5" customHeight="1" x14ac:dyDescent="0.3">
      <c r="A278" s="16">
        <v>2808</v>
      </c>
      <c r="B278" s="15" t="s">
        <v>984</v>
      </c>
      <c r="C278" s="14">
        <v>3850.96335</v>
      </c>
      <c r="D278" s="14">
        <v>1354.82673</v>
      </c>
      <c r="E278" s="14">
        <v>11303.700568</v>
      </c>
      <c r="F278" s="13">
        <v>2600.0932299999999</v>
      </c>
      <c r="G278" s="12">
        <f t="shared" si="10"/>
        <v>1245.2665</v>
      </c>
      <c r="H278" s="11">
        <f t="shared" si="11"/>
        <v>0.91913340091835949</v>
      </c>
    </row>
    <row r="279" spans="1:8" ht="25.5" customHeight="1" x14ac:dyDescent="0.3">
      <c r="A279" s="16">
        <v>2809</v>
      </c>
      <c r="B279" s="15" t="s">
        <v>983</v>
      </c>
      <c r="C279" s="14">
        <v>3796.3994825</v>
      </c>
      <c r="D279" s="14">
        <v>5772.8134300000002</v>
      </c>
      <c r="E279" s="14">
        <v>2767.7252982999998</v>
      </c>
      <c r="F279" s="13">
        <v>3815.0540799999999</v>
      </c>
      <c r="G279" s="12">
        <f t="shared" si="10"/>
        <v>-1957.7593500000003</v>
      </c>
      <c r="H279" s="11">
        <f t="shared" si="11"/>
        <v>-0.33913435342046039</v>
      </c>
    </row>
    <row r="280" spans="1:8" ht="16.5" customHeight="1" x14ac:dyDescent="0.3">
      <c r="A280" s="16">
        <v>2810</v>
      </c>
      <c r="B280" s="15" t="s">
        <v>982</v>
      </c>
      <c r="C280" s="14">
        <v>2584.21162</v>
      </c>
      <c r="D280" s="14">
        <v>2501.8742000000002</v>
      </c>
      <c r="E280" s="14">
        <v>4580.3615599999994</v>
      </c>
      <c r="F280" s="13">
        <v>5581.8347200000098</v>
      </c>
      <c r="G280" s="12">
        <f t="shared" si="10"/>
        <v>3079.9605200000096</v>
      </c>
      <c r="H280" s="11">
        <f t="shared" si="11"/>
        <v>1.2310613059601516</v>
      </c>
    </row>
    <row r="281" spans="1:8" ht="16.5" customHeight="1" x14ac:dyDescent="0.3">
      <c r="A281" s="16">
        <v>2811</v>
      </c>
      <c r="B281" s="15" t="s">
        <v>981</v>
      </c>
      <c r="C281" s="14">
        <v>41184.223551250005</v>
      </c>
      <c r="D281" s="14">
        <v>8041.4947999999804</v>
      </c>
      <c r="E281" s="14">
        <v>43748.813281000002</v>
      </c>
      <c r="F281" s="13">
        <v>9786.5511500000102</v>
      </c>
      <c r="G281" s="12">
        <f t="shared" si="10"/>
        <v>1745.0563500000299</v>
      </c>
      <c r="H281" s="11">
        <f t="shared" si="11"/>
        <v>0.21700646377338131</v>
      </c>
    </row>
    <row r="282" spans="1:8" ht="16.5" customHeight="1" x14ac:dyDescent="0.3">
      <c r="A282" s="16">
        <v>2812</v>
      </c>
      <c r="B282" s="15" t="s">
        <v>980</v>
      </c>
      <c r="C282" s="14">
        <v>6.2196600000000002</v>
      </c>
      <c r="D282" s="14">
        <v>126.71225</v>
      </c>
      <c r="E282" s="14">
        <v>5.7177949999999997</v>
      </c>
      <c r="F282" s="13">
        <v>106.75131</v>
      </c>
      <c r="G282" s="12">
        <f t="shared" si="10"/>
        <v>-19.960939999999994</v>
      </c>
      <c r="H282" s="11">
        <f t="shared" si="11"/>
        <v>-0.15752967846439467</v>
      </c>
    </row>
    <row r="283" spans="1:8" ht="16.5" customHeight="1" x14ac:dyDescent="0.3">
      <c r="A283" s="16">
        <v>2813</v>
      </c>
      <c r="B283" s="15" t="s">
        <v>979</v>
      </c>
      <c r="C283" s="14">
        <v>2.4594402500000001</v>
      </c>
      <c r="D283" s="14">
        <v>141.92703</v>
      </c>
      <c r="E283" s="14">
        <v>0.26654045000000004</v>
      </c>
      <c r="F283" s="13">
        <v>18.272729999999999</v>
      </c>
      <c r="G283" s="12">
        <f t="shared" si="10"/>
        <v>-123.65430000000001</v>
      </c>
      <c r="H283" s="11">
        <f t="shared" si="11"/>
        <v>-0.87125264299548866</v>
      </c>
    </row>
    <row r="284" spans="1:8" ht="16.5" customHeight="1" x14ac:dyDescent="0.3">
      <c r="A284" s="16">
        <v>2814</v>
      </c>
      <c r="B284" s="15" t="s">
        <v>978</v>
      </c>
      <c r="C284" s="14">
        <v>24077.399491</v>
      </c>
      <c r="D284" s="14">
        <v>23189.351579999999</v>
      </c>
      <c r="E284" s="14">
        <v>9469.7177430000011</v>
      </c>
      <c r="F284" s="13">
        <v>6164.6935300000096</v>
      </c>
      <c r="G284" s="12">
        <f t="shared" si="10"/>
        <v>-17024.658049999991</v>
      </c>
      <c r="H284" s="11">
        <f t="shared" si="11"/>
        <v>-0.73415843436877992</v>
      </c>
    </row>
    <row r="285" spans="1:8" ht="16.5" customHeight="1" x14ac:dyDescent="0.3">
      <c r="A285" s="16">
        <v>2815</v>
      </c>
      <c r="B285" s="15" t="s">
        <v>977</v>
      </c>
      <c r="C285" s="14">
        <v>18777.237670999999</v>
      </c>
      <c r="D285" s="14">
        <v>14924.07907</v>
      </c>
      <c r="E285" s="14">
        <v>40514.120861000003</v>
      </c>
      <c r="F285" s="13">
        <v>32169.209559999999</v>
      </c>
      <c r="G285" s="12">
        <f t="shared" si="10"/>
        <v>17245.13049</v>
      </c>
      <c r="H285" s="11">
        <f t="shared" si="11"/>
        <v>1.1555239294239412</v>
      </c>
    </row>
    <row r="286" spans="1:8" ht="16.5" customHeight="1" x14ac:dyDescent="0.3">
      <c r="A286" s="16">
        <v>2816</v>
      </c>
      <c r="B286" s="15" t="s">
        <v>976</v>
      </c>
      <c r="C286" s="14">
        <v>305.22665000000001</v>
      </c>
      <c r="D286" s="14">
        <v>343.63634999999999</v>
      </c>
      <c r="E286" s="14">
        <v>42.539199999999994</v>
      </c>
      <c r="F286" s="13">
        <v>93.970309999999998</v>
      </c>
      <c r="G286" s="12">
        <f t="shared" si="10"/>
        <v>-249.66604000000001</v>
      </c>
      <c r="H286" s="11">
        <f t="shared" si="11"/>
        <v>-0.72654141507439485</v>
      </c>
    </row>
    <row r="287" spans="1:8" ht="16.5" customHeight="1" x14ac:dyDescent="0.3">
      <c r="A287" s="16">
        <v>2817</v>
      </c>
      <c r="B287" s="15" t="s">
        <v>975</v>
      </c>
      <c r="C287" s="14">
        <v>691.48503000000005</v>
      </c>
      <c r="D287" s="14">
        <v>2255.8270699999998</v>
      </c>
      <c r="E287" s="14">
        <v>768.73145499999998</v>
      </c>
      <c r="F287" s="13">
        <v>1939.5473100000002</v>
      </c>
      <c r="G287" s="12">
        <f t="shared" si="10"/>
        <v>-316.27975999999967</v>
      </c>
      <c r="H287" s="11">
        <f t="shared" si="11"/>
        <v>-0.14020567631542771</v>
      </c>
    </row>
    <row r="288" spans="1:8" ht="16.5" customHeight="1" x14ac:dyDescent="0.3">
      <c r="A288" s="16">
        <v>2818</v>
      </c>
      <c r="B288" s="15" t="s">
        <v>974</v>
      </c>
      <c r="C288" s="14">
        <v>2648.7993960000003</v>
      </c>
      <c r="D288" s="14">
        <v>2752.7167400000003</v>
      </c>
      <c r="E288" s="14">
        <v>2110.7896329999999</v>
      </c>
      <c r="F288" s="13">
        <v>2865.5148799999997</v>
      </c>
      <c r="G288" s="12">
        <f t="shared" si="10"/>
        <v>112.79813999999942</v>
      </c>
      <c r="H288" s="11">
        <f t="shared" si="11"/>
        <v>4.0977024028995952E-2</v>
      </c>
    </row>
    <row r="289" spans="1:8" ht="16.5" customHeight="1" x14ac:dyDescent="0.3">
      <c r="A289" s="16">
        <v>2819</v>
      </c>
      <c r="B289" s="15" t="s">
        <v>973</v>
      </c>
      <c r="C289" s="14">
        <v>18.313745999999998</v>
      </c>
      <c r="D289" s="14">
        <v>61.609230000000004</v>
      </c>
      <c r="E289" s="14">
        <v>37.706834999999998</v>
      </c>
      <c r="F289" s="13">
        <v>147.77573000000001</v>
      </c>
      <c r="G289" s="12">
        <f t="shared" si="10"/>
        <v>86.166500000000013</v>
      </c>
      <c r="H289" s="11">
        <f t="shared" si="11"/>
        <v>1.3985972556384816</v>
      </c>
    </row>
    <row r="290" spans="1:8" ht="16.5" customHeight="1" x14ac:dyDescent="0.3">
      <c r="A290" s="16">
        <v>2820</v>
      </c>
      <c r="B290" s="15" t="s">
        <v>972</v>
      </c>
      <c r="C290" s="14">
        <v>289.52999999999997</v>
      </c>
      <c r="D290" s="14">
        <v>317.90312</v>
      </c>
      <c r="E290" s="14">
        <v>504.93500499999999</v>
      </c>
      <c r="F290" s="13">
        <v>611.1712</v>
      </c>
      <c r="G290" s="12">
        <f t="shared" si="10"/>
        <v>293.26808</v>
      </c>
      <c r="H290" s="11">
        <f t="shared" si="11"/>
        <v>0.92250771241251106</v>
      </c>
    </row>
    <row r="291" spans="1:8" ht="16.5" customHeight="1" x14ac:dyDescent="0.3">
      <c r="A291" s="16">
        <v>2821</v>
      </c>
      <c r="B291" s="15" t="s">
        <v>971</v>
      </c>
      <c r="C291" s="14">
        <v>1230.98849</v>
      </c>
      <c r="D291" s="14">
        <v>1885.04557</v>
      </c>
      <c r="E291" s="14">
        <v>1254.89365</v>
      </c>
      <c r="F291" s="13">
        <v>1939.9783500000001</v>
      </c>
      <c r="G291" s="12">
        <f t="shared" si="10"/>
        <v>54.932780000000093</v>
      </c>
      <c r="H291" s="11">
        <f t="shared" si="11"/>
        <v>2.9141353861275667E-2</v>
      </c>
    </row>
    <row r="292" spans="1:8" ht="16.5" customHeight="1" x14ac:dyDescent="0.3">
      <c r="A292" s="16">
        <v>2822</v>
      </c>
      <c r="B292" s="15" t="s">
        <v>970</v>
      </c>
      <c r="C292" s="14">
        <v>4.7350000000000003</v>
      </c>
      <c r="D292" s="14">
        <v>242.50198999999998</v>
      </c>
      <c r="E292" s="14">
        <v>4.5202059999999999</v>
      </c>
      <c r="F292" s="13">
        <v>162.70155</v>
      </c>
      <c r="G292" s="12">
        <f t="shared" si="10"/>
        <v>-79.800439999999981</v>
      </c>
      <c r="H292" s="11">
        <f t="shared" si="11"/>
        <v>-0.32907127896146332</v>
      </c>
    </row>
    <row r="293" spans="1:8" ht="16.5" customHeight="1" x14ac:dyDescent="0.3">
      <c r="A293" s="16">
        <v>2823</v>
      </c>
      <c r="B293" s="15" t="s">
        <v>969</v>
      </c>
      <c r="C293" s="14">
        <v>24.026125</v>
      </c>
      <c r="D293" s="14">
        <v>98.604029999999995</v>
      </c>
      <c r="E293" s="14">
        <v>14.375549999999999</v>
      </c>
      <c r="F293" s="13">
        <v>70.609970000000004</v>
      </c>
      <c r="G293" s="12">
        <f t="shared" si="10"/>
        <v>-27.99405999999999</v>
      </c>
      <c r="H293" s="11">
        <f t="shared" si="11"/>
        <v>-0.28390381204500459</v>
      </c>
    </row>
    <row r="294" spans="1:8" ht="16.5" customHeight="1" x14ac:dyDescent="0.3">
      <c r="A294" s="16">
        <v>2824</v>
      </c>
      <c r="B294" s="15" t="s">
        <v>968</v>
      </c>
      <c r="C294" s="14">
        <v>2.9249999999999998</v>
      </c>
      <c r="D294" s="14">
        <v>13.50384</v>
      </c>
      <c r="E294" s="14">
        <v>3.6749999999999998</v>
      </c>
      <c r="F294" s="13">
        <v>17.628229999999999</v>
      </c>
      <c r="G294" s="12">
        <f t="shared" si="10"/>
        <v>4.1243899999999982</v>
      </c>
      <c r="H294" s="11">
        <f t="shared" si="11"/>
        <v>0.30542349435419835</v>
      </c>
    </row>
    <row r="295" spans="1:8" ht="16.5" customHeight="1" x14ac:dyDescent="0.3">
      <c r="A295" s="16">
        <v>2825</v>
      </c>
      <c r="B295" s="15" t="s">
        <v>967</v>
      </c>
      <c r="C295" s="14">
        <v>294.66732130000003</v>
      </c>
      <c r="D295" s="14">
        <v>3252.6377200000002</v>
      </c>
      <c r="E295" s="14">
        <v>247.03740999999999</v>
      </c>
      <c r="F295" s="13">
        <v>2897.9113900000002</v>
      </c>
      <c r="G295" s="12">
        <f t="shared" si="10"/>
        <v>-354.72632999999996</v>
      </c>
      <c r="H295" s="11">
        <f t="shared" si="11"/>
        <v>-0.10905805089169289</v>
      </c>
    </row>
    <row r="296" spans="1:8" ht="16.5" customHeight="1" x14ac:dyDescent="0.3">
      <c r="A296" s="16">
        <v>2826</v>
      </c>
      <c r="B296" s="15" t="s">
        <v>966</v>
      </c>
      <c r="C296" s="14">
        <v>160.534493</v>
      </c>
      <c r="D296" s="14">
        <v>219.92001000000002</v>
      </c>
      <c r="E296" s="14">
        <v>187.008442</v>
      </c>
      <c r="F296" s="13">
        <v>235.23090999999999</v>
      </c>
      <c r="G296" s="12">
        <f t="shared" si="10"/>
        <v>15.310899999999975</v>
      </c>
      <c r="H296" s="11">
        <f t="shared" si="11"/>
        <v>6.9620313313008553E-2</v>
      </c>
    </row>
    <row r="297" spans="1:8" ht="16.5" customHeight="1" x14ac:dyDescent="0.3">
      <c r="A297" s="16">
        <v>2827</v>
      </c>
      <c r="B297" s="15" t="s">
        <v>965</v>
      </c>
      <c r="C297" s="14">
        <v>15660.636211999999</v>
      </c>
      <c r="D297" s="14">
        <v>7398.4768399999894</v>
      </c>
      <c r="E297" s="14">
        <v>24073.291854800002</v>
      </c>
      <c r="F297" s="13">
        <v>12849.382109999999</v>
      </c>
      <c r="G297" s="12">
        <f t="shared" si="10"/>
        <v>5450.9052700000093</v>
      </c>
      <c r="H297" s="11">
        <f t="shared" si="11"/>
        <v>0.73676046946982365</v>
      </c>
    </row>
    <row r="298" spans="1:8" ht="16.5" customHeight="1" x14ac:dyDescent="0.3">
      <c r="A298" s="16">
        <v>2828</v>
      </c>
      <c r="B298" s="15" t="s">
        <v>964</v>
      </c>
      <c r="C298" s="14">
        <v>6835.1967099249996</v>
      </c>
      <c r="D298" s="14">
        <v>3514.5879</v>
      </c>
      <c r="E298" s="14">
        <v>10000.11693513</v>
      </c>
      <c r="F298" s="13">
        <v>5977.76343</v>
      </c>
      <c r="G298" s="12">
        <f t="shared" si="10"/>
        <v>2463.17553</v>
      </c>
      <c r="H298" s="11">
        <f t="shared" si="11"/>
        <v>0.70084334211700894</v>
      </c>
    </row>
    <row r="299" spans="1:8" ht="25.5" customHeight="1" x14ac:dyDescent="0.3">
      <c r="A299" s="16">
        <v>2829</v>
      </c>
      <c r="B299" s="15" t="s">
        <v>963</v>
      </c>
      <c r="C299" s="14">
        <v>119.26584</v>
      </c>
      <c r="D299" s="14">
        <v>340.13390000000004</v>
      </c>
      <c r="E299" s="14">
        <v>270.05420600000002</v>
      </c>
      <c r="F299" s="13">
        <v>5404.7760199999993</v>
      </c>
      <c r="G299" s="12">
        <f t="shared" si="10"/>
        <v>5064.6421199999995</v>
      </c>
      <c r="H299" s="11">
        <f t="shared" si="11"/>
        <v>14.890142146960356</v>
      </c>
    </row>
    <row r="300" spans="1:8" ht="16.5" customHeight="1" x14ac:dyDescent="0.3">
      <c r="A300" s="16">
        <v>2830</v>
      </c>
      <c r="B300" s="15" t="s">
        <v>962</v>
      </c>
      <c r="C300" s="14">
        <v>143.008285</v>
      </c>
      <c r="D300" s="14">
        <v>212.92999</v>
      </c>
      <c r="E300" s="14">
        <v>206.03208999999998</v>
      </c>
      <c r="F300" s="13">
        <v>250.2208</v>
      </c>
      <c r="G300" s="12">
        <f t="shared" si="10"/>
        <v>37.290809999999993</v>
      </c>
      <c r="H300" s="11">
        <f t="shared" si="11"/>
        <v>0.17513178862216633</v>
      </c>
    </row>
    <row r="301" spans="1:8" ht="16.5" customHeight="1" x14ac:dyDescent="0.3">
      <c r="A301" s="16">
        <v>2831</v>
      </c>
      <c r="B301" s="15" t="s">
        <v>961</v>
      </c>
      <c r="C301" s="14">
        <v>8.2731250000000003</v>
      </c>
      <c r="D301" s="14">
        <v>33.68385</v>
      </c>
      <c r="E301" s="14">
        <v>9.5236499999999999</v>
      </c>
      <c r="F301" s="13">
        <v>39.585970000000003</v>
      </c>
      <c r="G301" s="12">
        <f t="shared" si="10"/>
        <v>5.9021200000000036</v>
      </c>
      <c r="H301" s="11">
        <f t="shared" si="11"/>
        <v>0.1752210629129391</v>
      </c>
    </row>
    <row r="302" spans="1:8" ht="16.5" customHeight="1" x14ac:dyDescent="0.3">
      <c r="A302" s="16">
        <v>2832</v>
      </c>
      <c r="B302" s="15" t="s">
        <v>960</v>
      </c>
      <c r="C302" s="14">
        <v>5184.7892999999995</v>
      </c>
      <c r="D302" s="14">
        <v>3767.6716099999999</v>
      </c>
      <c r="E302" s="14">
        <v>8371.3426189999991</v>
      </c>
      <c r="F302" s="13">
        <v>5026.6291699999892</v>
      </c>
      <c r="G302" s="12">
        <f t="shared" si="10"/>
        <v>1258.9575599999894</v>
      </c>
      <c r="H302" s="11">
        <f t="shared" si="11"/>
        <v>0.33414737013133411</v>
      </c>
    </row>
    <row r="303" spans="1:8" ht="16.5" customHeight="1" x14ac:dyDescent="0.3">
      <c r="A303" s="16">
        <v>2833</v>
      </c>
      <c r="B303" s="15" t="s">
        <v>959</v>
      </c>
      <c r="C303" s="14">
        <v>57552.841191</v>
      </c>
      <c r="D303" s="14">
        <v>22752.9397500001</v>
      </c>
      <c r="E303" s="14">
        <v>47675.7899070001</v>
      </c>
      <c r="F303" s="13">
        <v>21613.9299499999</v>
      </c>
      <c r="G303" s="12">
        <f t="shared" si="10"/>
        <v>-1139.0098000001999</v>
      </c>
      <c r="H303" s="11">
        <f t="shared" si="11"/>
        <v>-5.0059896106400707E-2</v>
      </c>
    </row>
    <row r="304" spans="1:8" ht="16.5" customHeight="1" x14ac:dyDescent="0.3">
      <c r="A304" s="16">
        <v>2834</v>
      </c>
      <c r="B304" s="15" t="s">
        <v>958</v>
      </c>
      <c r="C304" s="14">
        <v>4121.0108360000004</v>
      </c>
      <c r="D304" s="14">
        <v>3834.8827500000002</v>
      </c>
      <c r="E304" s="14">
        <v>2483.559526</v>
      </c>
      <c r="F304" s="13">
        <v>1872.7078000000001</v>
      </c>
      <c r="G304" s="12">
        <f t="shared" si="10"/>
        <v>-1962.1749500000001</v>
      </c>
      <c r="H304" s="11">
        <f t="shared" si="11"/>
        <v>-0.51166491335360909</v>
      </c>
    </row>
    <row r="305" spans="1:8" ht="16.5" customHeight="1" x14ac:dyDescent="0.3">
      <c r="A305" s="16">
        <v>2835</v>
      </c>
      <c r="B305" s="15" t="s">
        <v>957</v>
      </c>
      <c r="C305" s="14">
        <v>24779.149003999999</v>
      </c>
      <c r="D305" s="14">
        <v>35473.728430000097</v>
      </c>
      <c r="E305" s="14">
        <v>25670.198894900001</v>
      </c>
      <c r="F305" s="13">
        <v>26585.917230000101</v>
      </c>
      <c r="G305" s="12">
        <f t="shared" si="10"/>
        <v>-8887.8111999999965</v>
      </c>
      <c r="H305" s="11">
        <f t="shared" si="11"/>
        <v>-0.25054629421145319</v>
      </c>
    </row>
    <row r="306" spans="1:8" ht="16.5" customHeight="1" x14ac:dyDescent="0.3">
      <c r="A306" s="16">
        <v>2836</v>
      </c>
      <c r="B306" s="15" t="s">
        <v>956</v>
      </c>
      <c r="C306" s="14">
        <v>98149.234526999993</v>
      </c>
      <c r="D306" s="14">
        <v>53074.561710000002</v>
      </c>
      <c r="E306" s="14">
        <v>116934.25794410001</v>
      </c>
      <c r="F306" s="13">
        <v>69279.009580000202</v>
      </c>
      <c r="G306" s="12">
        <f t="shared" si="10"/>
        <v>16204.4478700002</v>
      </c>
      <c r="H306" s="11">
        <f t="shared" si="11"/>
        <v>0.30531477506194932</v>
      </c>
    </row>
    <row r="307" spans="1:8" ht="16.5" customHeight="1" x14ac:dyDescent="0.3">
      <c r="A307" s="16">
        <v>2837</v>
      </c>
      <c r="B307" s="15" t="s">
        <v>955</v>
      </c>
      <c r="C307" s="14">
        <v>3.5929999999999997E-2</v>
      </c>
      <c r="D307" s="14">
        <v>2.8928199999999999</v>
      </c>
      <c r="E307" s="14">
        <v>1.80742698</v>
      </c>
      <c r="F307" s="13">
        <v>10.071020000000001</v>
      </c>
      <c r="G307" s="12">
        <f t="shared" si="10"/>
        <v>7.1782000000000004</v>
      </c>
      <c r="H307" s="11">
        <f t="shared" si="11"/>
        <v>2.4813849461770867</v>
      </c>
    </row>
    <row r="308" spans="1:8" ht="16.5" customHeight="1" x14ac:dyDescent="0.3">
      <c r="A308" s="16">
        <v>2838</v>
      </c>
      <c r="B308" s="15" t="s">
        <v>954</v>
      </c>
      <c r="C308" s="14">
        <v>0</v>
      </c>
      <c r="D308" s="14">
        <v>0</v>
      </c>
      <c r="E308" s="14">
        <v>0</v>
      </c>
      <c r="F308" s="13">
        <v>0</v>
      </c>
      <c r="G308" s="12">
        <f t="shared" si="10"/>
        <v>0</v>
      </c>
      <c r="H308" s="11" t="str">
        <f t="shared" si="11"/>
        <v/>
      </c>
    </row>
    <row r="309" spans="1:8" ht="16.5" customHeight="1" x14ac:dyDescent="0.3">
      <c r="A309" s="16">
        <v>2839</v>
      </c>
      <c r="B309" s="15" t="s">
        <v>953</v>
      </c>
      <c r="C309" s="14">
        <v>1743.712319</v>
      </c>
      <c r="D309" s="14">
        <v>1061.94929</v>
      </c>
      <c r="E309" s="14">
        <v>2139.5735516</v>
      </c>
      <c r="F309" s="13">
        <v>2407.4136200000003</v>
      </c>
      <c r="G309" s="12">
        <f t="shared" si="10"/>
        <v>1345.4643300000002</v>
      </c>
      <c r="H309" s="11">
        <f t="shared" si="11"/>
        <v>1.2669760624822304</v>
      </c>
    </row>
    <row r="310" spans="1:8" ht="16.5" customHeight="1" x14ac:dyDescent="0.3">
      <c r="A310" s="16">
        <v>2840</v>
      </c>
      <c r="B310" s="15" t="s">
        <v>952</v>
      </c>
      <c r="C310" s="14">
        <v>653.72123799999997</v>
      </c>
      <c r="D310" s="14">
        <v>569.11371999999994</v>
      </c>
      <c r="E310" s="14">
        <v>1274.2212400000001</v>
      </c>
      <c r="F310" s="13">
        <v>1332.8932600000001</v>
      </c>
      <c r="G310" s="12">
        <f t="shared" si="10"/>
        <v>763.77954000000011</v>
      </c>
      <c r="H310" s="11">
        <f t="shared" si="11"/>
        <v>1.3420508294897551</v>
      </c>
    </row>
    <row r="311" spans="1:8" ht="16.5" customHeight="1" x14ac:dyDescent="0.3">
      <c r="A311" s="16">
        <v>2841</v>
      </c>
      <c r="B311" s="15" t="s">
        <v>951</v>
      </c>
      <c r="C311" s="14">
        <v>28.888200000000001</v>
      </c>
      <c r="D311" s="14">
        <v>412.37146999999999</v>
      </c>
      <c r="E311" s="14">
        <v>73.914665810000002</v>
      </c>
      <c r="F311" s="13">
        <v>917.21984999999995</v>
      </c>
      <c r="G311" s="12">
        <f t="shared" si="10"/>
        <v>504.84837999999996</v>
      </c>
      <c r="H311" s="11">
        <f t="shared" si="11"/>
        <v>1.22425632403716</v>
      </c>
    </row>
    <row r="312" spans="1:8" ht="16.5" customHeight="1" x14ac:dyDescent="0.3">
      <c r="A312" s="16">
        <v>2842</v>
      </c>
      <c r="B312" s="15" t="s">
        <v>950</v>
      </c>
      <c r="C312" s="14">
        <v>151.51144699999998</v>
      </c>
      <c r="D312" s="14">
        <v>466.91790000000003</v>
      </c>
      <c r="E312" s="14">
        <v>135.718828</v>
      </c>
      <c r="F312" s="13">
        <v>407.49423999999999</v>
      </c>
      <c r="G312" s="12">
        <f t="shared" si="10"/>
        <v>-59.423660000000041</v>
      </c>
      <c r="H312" s="11">
        <f t="shared" si="11"/>
        <v>-0.12726789870339097</v>
      </c>
    </row>
    <row r="313" spans="1:8" ht="16.5" customHeight="1" x14ac:dyDescent="0.3">
      <c r="A313" s="16">
        <v>2843</v>
      </c>
      <c r="B313" s="15" t="s">
        <v>949</v>
      </c>
      <c r="C313" s="14">
        <v>2.3454847020000003</v>
      </c>
      <c r="D313" s="14">
        <v>843.65906000000007</v>
      </c>
      <c r="E313" s="14">
        <v>2.5678450069999998</v>
      </c>
      <c r="F313" s="13">
        <v>1500.0588799999998</v>
      </c>
      <c r="G313" s="12">
        <f t="shared" si="10"/>
        <v>656.39981999999975</v>
      </c>
      <c r="H313" s="11">
        <f t="shared" si="11"/>
        <v>0.77803919986350845</v>
      </c>
    </row>
    <row r="314" spans="1:8" ht="16.5" customHeight="1" x14ac:dyDescent="0.3">
      <c r="A314" s="16">
        <v>2844</v>
      </c>
      <c r="B314" s="15" t="s">
        <v>948</v>
      </c>
      <c r="C314" s="14">
        <v>0.20677430699999999</v>
      </c>
      <c r="D314" s="14">
        <v>806.34505000000001</v>
      </c>
      <c r="E314" s="14">
        <v>1.10259390004</v>
      </c>
      <c r="F314" s="13">
        <v>828.54306999999994</v>
      </c>
      <c r="G314" s="12">
        <f t="shared" si="10"/>
        <v>22.198019999999929</v>
      </c>
      <c r="H314" s="11">
        <f t="shared" si="11"/>
        <v>2.7529182451110634E-2</v>
      </c>
    </row>
    <row r="315" spans="1:8" ht="16.5" customHeight="1" x14ac:dyDescent="0.3">
      <c r="A315" s="16">
        <v>2845</v>
      </c>
      <c r="B315" s="15" t="s">
        <v>947</v>
      </c>
      <c r="C315" s="14">
        <v>0.69092523000000006</v>
      </c>
      <c r="D315" s="14">
        <v>91.432670000000002</v>
      </c>
      <c r="E315" s="14">
        <v>0.91348210949999997</v>
      </c>
      <c r="F315" s="13">
        <v>961.20571999999993</v>
      </c>
      <c r="G315" s="12">
        <f t="shared" si="10"/>
        <v>869.7730499999999</v>
      </c>
      <c r="H315" s="11">
        <f t="shared" si="11"/>
        <v>9.5127162971397414</v>
      </c>
    </row>
    <row r="316" spans="1:8" ht="16.5" customHeight="1" x14ac:dyDescent="0.3">
      <c r="A316" s="16">
        <v>2846</v>
      </c>
      <c r="B316" s="15" t="s">
        <v>946</v>
      </c>
      <c r="C316" s="14">
        <v>51.816595014999997</v>
      </c>
      <c r="D316" s="14">
        <v>187.19298999999998</v>
      </c>
      <c r="E316" s="14">
        <v>35.300341999999993</v>
      </c>
      <c r="F316" s="13">
        <v>244.60996</v>
      </c>
      <c r="G316" s="12">
        <f t="shared" si="10"/>
        <v>57.41697000000002</v>
      </c>
      <c r="H316" s="11">
        <f t="shared" si="11"/>
        <v>0.30672606917598799</v>
      </c>
    </row>
    <row r="317" spans="1:8" ht="16.5" customHeight="1" x14ac:dyDescent="0.3">
      <c r="A317" s="16">
        <v>2847</v>
      </c>
      <c r="B317" s="15" t="s">
        <v>945</v>
      </c>
      <c r="C317" s="14">
        <v>1842.827391</v>
      </c>
      <c r="D317" s="14">
        <v>1595.5152499999999</v>
      </c>
      <c r="E317" s="14">
        <v>2442.7188590000001</v>
      </c>
      <c r="F317" s="13">
        <v>2165.81729</v>
      </c>
      <c r="G317" s="12">
        <f t="shared" si="10"/>
        <v>570.30204000000003</v>
      </c>
      <c r="H317" s="11">
        <f t="shared" si="11"/>
        <v>0.35744067002806779</v>
      </c>
    </row>
    <row r="318" spans="1:8" ht="16.5" customHeight="1" x14ac:dyDescent="0.3">
      <c r="A318" s="16">
        <v>2848</v>
      </c>
      <c r="B318" s="15" t="s">
        <v>944</v>
      </c>
      <c r="C318" s="14">
        <v>0</v>
      </c>
      <c r="D318" s="14">
        <v>0</v>
      </c>
      <c r="E318" s="14">
        <v>0</v>
      </c>
      <c r="F318" s="13">
        <v>0</v>
      </c>
      <c r="G318" s="12">
        <f t="shared" si="10"/>
        <v>0</v>
      </c>
      <c r="H318" s="11" t="str">
        <f t="shared" si="11"/>
        <v/>
      </c>
    </row>
    <row r="319" spans="1:8" ht="16.5" customHeight="1" x14ac:dyDescent="0.3">
      <c r="A319" s="16">
        <v>2849</v>
      </c>
      <c r="B319" s="15" t="s">
        <v>943</v>
      </c>
      <c r="C319" s="14">
        <v>1297.8494099999998</v>
      </c>
      <c r="D319" s="14">
        <v>1662.7188200000001</v>
      </c>
      <c r="E319" s="14">
        <v>819.89513999999997</v>
      </c>
      <c r="F319" s="13">
        <v>1595.5246999999999</v>
      </c>
      <c r="G319" s="12">
        <f t="shared" si="10"/>
        <v>-67.194120000000112</v>
      </c>
      <c r="H319" s="11">
        <f t="shared" si="11"/>
        <v>-4.0412196693605781E-2</v>
      </c>
    </row>
    <row r="320" spans="1:8" ht="25.5" customHeight="1" x14ac:dyDescent="0.3">
      <c r="A320" s="16">
        <v>2850</v>
      </c>
      <c r="B320" s="15" t="s">
        <v>942</v>
      </c>
      <c r="C320" s="14">
        <v>0.23840500000000001</v>
      </c>
      <c r="D320" s="14">
        <v>62.551120000000004</v>
      </c>
      <c r="E320" s="14">
        <v>0.70548199999999994</v>
      </c>
      <c r="F320" s="13">
        <v>191.23781</v>
      </c>
      <c r="G320" s="12">
        <f t="shared" si="10"/>
        <v>128.68669</v>
      </c>
      <c r="H320" s="11">
        <f t="shared" si="11"/>
        <v>2.0573043296426983</v>
      </c>
    </row>
    <row r="321" spans="1:8" ht="25.5" customHeight="1" x14ac:dyDescent="0.3">
      <c r="A321" s="16">
        <v>2851</v>
      </c>
      <c r="B321" s="15" t="s">
        <v>941</v>
      </c>
      <c r="C321" s="14">
        <v>0</v>
      </c>
      <c r="D321" s="14">
        <v>0</v>
      </c>
      <c r="E321" s="14">
        <v>0</v>
      </c>
      <c r="F321" s="13">
        <v>0</v>
      </c>
      <c r="G321" s="12">
        <f t="shared" si="10"/>
        <v>0</v>
      </c>
      <c r="H321" s="11" t="str">
        <f t="shared" si="11"/>
        <v/>
      </c>
    </row>
    <row r="322" spans="1:8" ht="16.5" customHeight="1" x14ac:dyDescent="0.3">
      <c r="A322" s="16">
        <v>2852</v>
      </c>
      <c r="B322" s="15" t="s">
        <v>940</v>
      </c>
      <c r="C322" s="14">
        <v>3.8799999999999998E-3</v>
      </c>
      <c r="D322" s="14">
        <v>2.0521400000000001</v>
      </c>
      <c r="E322" s="14">
        <v>6.0604999999999999E-2</v>
      </c>
      <c r="F322" s="13">
        <v>13.19318</v>
      </c>
      <c r="G322" s="12">
        <f t="shared" si="10"/>
        <v>11.14104</v>
      </c>
      <c r="H322" s="11">
        <f t="shared" si="11"/>
        <v>5.4289863264689542</v>
      </c>
    </row>
    <row r="323" spans="1:8" ht="25.5" customHeight="1" x14ac:dyDescent="0.3">
      <c r="A323" s="16">
        <v>2853</v>
      </c>
      <c r="B323" s="15" t="s">
        <v>939</v>
      </c>
      <c r="C323" s="14">
        <v>82.313676999999998</v>
      </c>
      <c r="D323" s="14">
        <v>71.965330000000009</v>
      </c>
      <c r="E323" s="14">
        <v>106.332477</v>
      </c>
      <c r="F323" s="13">
        <v>143.0368</v>
      </c>
      <c r="G323" s="12">
        <f t="shared" si="10"/>
        <v>71.071469999999991</v>
      </c>
      <c r="H323" s="11">
        <f t="shared" si="11"/>
        <v>0.9875792968641981</v>
      </c>
    </row>
    <row r="324" spans="1:8" ht="16.5" customHeight="1" x14ac:dyDescent="0.3">
      <c r="A324" s="16">
        <v>2901</v>
      </c>
      <c r="B324" s="15" t="s">
        <v>938</v>
      </c>
      <c r="C324" s="14">
        <v>7533.8365250650004</v>
      </c>
      <c r="D324" s="14">
        <v>8125.7415899999996</v>
      </c>
      <c r="E324" s="14">
        <v>881.4370177815</v>
      </c>
      <c r="F324" s="13">
        <v>2589.7529</v>
      </c>
      <c r="G324" s="12">
        <f t="shared" si="10"/>
        <v>-5535.9886900000001</v>
      </c>
      <c r="H324" s="11">
        <f t="shared" si="11"/>
        <v>-0.6812902710089751</v>
      </c>
    </row>
    <row r="325" spans="1:8" ht="16.5" customHeight="1" x14ac:dyDescent="0.3">
      <c r="A325" s="16">
        <v>2902</v>
      </c>
      <c r="B325" s="15" t="s">
        <v>937</v>
      </c>
      <c r="C325" s="14">
        <v>8295.3160254600007</v>
      </c>
      <c r="D325" s="14">
        <v>12203.58575</v>
      </c>
      <c r="E325" s="14">
        <v>1465.058960393</v>
      </c>
      <c r="F325" s="13">
        <v>2420.3690299999998</v>
      </c>
      <c r="G325" s="12">
        <f t="shared" si="10"/>
        <v>-9783.2167200000004</v>
      </c>
      <c r="H325" s="11">
        <f t="shared" si="11"/>
        <v>-0.80166738861977516</v>
      </c>
    </row>
    <row r="326" spans="1:8" ht="16.5" customHeight="1" x14ac:dyDescent="0.3">
      <c r="A326" s="16">
        <v>2903</v>
      </c>
      <c r="B326" s="15" t="s">
        <v>936</v>
      </c>
      <c r="C326" s="14">
        <v>1364.6768913350002</v>
      </c>
      <c r="D326" s="14">
        <v>3884.8166200000001</v>
      </c>
      <c r="E326" s="14">
        <v>2453.368480873</v>
      </c>
      <c r="F326" s="13">
        <v>5707.2761200000004</v>
      </c>
      <c r="G326" s="12">
        <f t="shared" si="10"/>
        <v>1822.4595000000004</v>
      </c>
      <c r="H326" s="11">
        <f t="shared" si="11"/>
        <v>0.46912368800563881</v>
      </c>
    </row>
    <row r="327" spans="1:8" ht="16.5" customHeight="1" x14ac:dyDescent="0.3">
      <c r="A327" s="16">
        <v>2904</v>
      </c>
      <c r="B327" s="15" t="s">
        <v>935</v>
      </c>
      <c r="C327" s="14">
        <v>101.718768025</v>
      </c>
      <c r="D327" s="14">
        <v>301.67212999999998</v>
      </c>
      <c r="E327" s="14">
        <v>113.971237575</v>
      </c>
      <c r="F327" s="13">
        <v>835.30425000000002</v>
      </c>
      <c r="G327" s="12">
        <f t="shared" ref="G327:G390" si="12">F327-D327</f>
        <v>533.63211999999999</v>
      </c>
      <c r="H327" s="11">
        <f t="shared" ref="H327:H390" si="13">IF(D327&lt;&gt;0,G327/D327,"")</f>
        <v>1.7689142182275837</v>
      </c>
    </row>
    <row r="328" spans="1:8" ht="16.5" customHeight="1" x14ac:dyDescent="0.3">
      <c r="A328" s="16">
        <v>2905</v>
      </c>
      <c r="B328" s="15" t="s">
        <v>934</v>
      </c>
      <c r="C328" s="14">
        <v>42977.340261126599</v>
      </c>
      <c r="D328" s="14">
        <v>36504.198770000097</v>
      </c>
      <c r="E328" s="14">
        <v>49353.962116269002</v>
      </c>
      <c r="F328" s="13">
        <v>34612.890290000105</v>
      </c>
      <c r="G328" s="12">
        <f t="shared" si="12"/>
        <v>-1891.3084799999924</v>
      </c>
      <c r="H328" s="11">
        <f t="shared" si="13"/>
        <v>-5.1810710650477522E-2</v>
      </c>
    </row>
    <row r="329" spans="1:8" ht="16.5" customHeight="1" x14ac:dyDescent="0.3">
      <c r="A329" s="16">
        <v>2906</v>
      </c>
      <c r="B329" s="15" t="s">
        <v>933</v>
      </c>
      <c r="C329" s="14">
        <v>104.155328951</v>
      </c>
      <c r="D329" s="14">
        <v>1752.4344099999998</v>
      </c>
      <c r="E329" s="14">
        <v>69.875640993489995</v>
      </c>
      <c r="F329" s="13">
        <v>1554.65688</v>
      </c>
      <c r="G329" s="12">
        <f t="shared" si="12"/>
        <v>-197.77752999999984</v>
      </c>
      <c r="H329" s="11">
        <f t="shared" si="13"/>
        <v>-0.11285873461021566</v>
      </c>
    </row>
    <row r="330" spans="1:8" ht="16.5" customHeight="1" x14ac:dyDescent="0.3">
      <c r="A330" s="16">
        <v>2907</v>
      </c>
      <c r="B330" s="15" t="s">
        <v>932</v>
      </c>
      <c r="C330" s="14">
        <v>45.819257780000001</v>
      </c>
      <c r="D330" s="14">
        <v>1235.444</v>
      </c>
      <c r="E330" s="14">
        <v>277.56116192500002</v>
      </c>
      <c r="F330" s="13">
        <v>1604.34851</v>
      </c>
      <c r="G330" s="12">
        <f t="shared" si="12"/>
        <v>368.90451000000007</v>
      </c>
      <c r="H330" s="11">
        <f t="shared" si="13"/>
        <v>0.29860075406088832</v>
      </c>
    </row>
    <row r="331" spans="1:8" ht="16.5" customHeight="1" x14ac:dyDescent="0.3">
      <c r="A331" s="16">
        <v>2908</v>
      </c>
      <c r="B331" s="15" t="s">
        <v>931</v>
      </c>
      <c r="C331" s="14">
        <v>1.5285489999999999</v>
      </c>
      <c r="D331" s="14">
        <v>127.88433999999999</v>
      </c>
      <c r="E331" s="14">
        <v>2.109873705</v>
      </c>
      <c r="F331" s="13">
        <v>133.15499</v>
      </c>
      <c r="G331" s="12">
        <f t="shared" si="12"/>
        <v>5.2706500000000034</v>
      </c>
      <c r="H331" s="11">
        <f t="shared" si="13"/>
        <v>4.1214194013121569E-2</v>
      </c>
    </row>
    <row r="332" spans="1:8" ht="16.5" customHeight="1" x14ac:dyDescent="0.3">
      <c r="A332" s="16">
        <v>2909</v>
      </c>
      <c r="B332" s="15" t="s">
        <v>930</v>
      </c>
      <c r="C332" s="14">
        <v>7385.75834003</v>
      </c>
      <c r="D332" s="14">
        <v>10369.94556</v>
      </c>
      <c r="E332" s="14">
        <v>24983.341495270401</v>
      </c>
      <c r="F332" s="13">
        <v>34810.814039999997</v>
      </c>
      <c r="G332" s="12">
        <f t="shared" si="12"/>
        <v>24440.868479999997</v>
      </c>
      <c r="H332" s="11">
        <f t="shared" si="13"/>
        <v>2.3568945794928546</v>
      </c>
    </row>
    <row r="333" spans="1:8" ht="16.5" customHeight="1" x14ac:dyDescent="0.3">
      <c r="A333" s="16">
        <v>2910</v>
      </c>
      <c r="B333" s="15" t="s">
        <v>929</v>
      </c>
      <c r="C333" s="14">
        <v>32.407257710000003</v>
      </c>
      <c r="D333" s="14">
        <v>473.25421999999998</v>
      </c>
      <c r="E333" s="14">
        <v>24.890103770000003</v>
      </c>
      <c r="F333" s="13">
        <v>267.52134000000001</v>
      </c>
      <c r="G333" s="12">
        <f t="shared" si="12"/>
        <v>-205.73287999999997</v>
      </c>
      <c r="H333" s="11">
        <f t="shared" si="13"/>
        <v>-0.43471958897693502</v>
      </c>
    </row>
    <row r="334" spans="1:8" ht="16.5" customHeight="1" x14ac:dyDescent="0.3">
      <c r="A334" s="16">
        <v>2911</v>
      </c>
      <c r="B334" s="15" t="s">
        <v>928</v>
      </c>
      <c r="C334" s="14">
        <v>12.53481755</v>
      </c>
      <c r="D334" s="14">
        <v>50.525190000000002</v>
      </c>
      <c r="E334" s="14">
        <v>15.85017451</v>
      </c>
      <c r="F334" s="13">
        <v>72.856979999999993</v>
      </c>
      <c r="G334" s="12">
        <f t="shared" si="12"/>
        <v>22.331789999999991</v>
      </c>
      <c r="H334" s="11">
        <f t="shared" si="13"/>
        <v>0.44199319191080705</v>
      </c>
    </row>
    <row r="335" spans="1:8" ht="25.5" customHeight="1" x14ac:dyDescent="0.3">
      <c r="A335" s="16">
        <v>2912</v>
      </c>
      <c r="B335" s="15" t="s">
        <v>927</v>
      </c>
      <c r="C335" s="14">
        <v>3389.7796598049999</v>
      </c>
      <c r="D335" s="14">
        <v>4349.5708600000007</v>
      </c>
      <c r="E335" s="14">
        <v>4113.8398918000003</v>
      </c>
      <c r="F335" s="13">
        <v>3658.2165199999999</v>
      </c>
      <c r="G335" s="12">
        <f t="shared" si="12"/>
        <v>-691.35434000000078</v>
      </c>
      <c r="H335" s="11">
        <f t="shared" si="13"/>
        <v>-0.15894771283252543</v>
      </c>
    </row>
    <row r="336" spans="1:8" ht="16.5" customHeight="1" x14ac:dyDescent="0.3">
      <c r="A336" s="16">
        <v>2913</v>
      </c>
      <c r="B336" s="15" t="s">
        <v>926</v>
      </c>
      <c r="C336" s="14">
        <v>0.16681800000000002</v>
      </c>
      <c r="D336" s="14">
        <v>103.9404</v>
      </c>
      <c r="E336" s="14">
        <v>0.34821901999999999</v>
      </c>
      <c r="F336" s="13">
        <v>271.93546000000003</v>
      </c>
      <c r="G336" s="12">
        <f t="shared" si="12"/>
        <v>167.99506000000002</v>
      </c>
      <c r="H336" s="11">
        <f t="shared" si="13"/>
        <v>1.6162633586170538</v>
      </c>
    </row>
    <row r="337" spans="1:8" ht="16.5" customHeight="1" x14ac:dyDescent="0.3">
      <c r="A337" s="16">
        <v>2914</v>
      </c>
      <c r="B337" s="15" t="s">
        <v>925</v>
      </c>
      <c r="C337" s="14">
        <v>498.22280273000001</v>
      </c>
      <c r="D337" s="14">
        <v>2103.60835</v>
      </c>
      <c r="E337" s="14">
        <v>903.16898757999991</v>
      </c>
      <c r="F337" s="13">
        <v>2706.1727799999999</v>
      </c>
      <c r="G337" s="12">
        <f t="shared" si="12"/>
        <v>602.5644299999999</v>
      </c>
      <c r="H337" s="11">
        <f t="shared" si="13"/>
        <v>0.28644325831849826</v>
      </c>
    </row>
    <row r="338" spans="1:8" ht="16.5" customHeight="1" x14ac:dyDescent="0.3">
      <c r="A338" s="16">
        <v>2915</v>
      </c>
      <c r="B338" s="15" t="s">
        <v>924</v>
      </c>
      <c r="C338" s="14">
        <v>12019.240450793</v>
      </c>
      <c r="D338" s="14">
        <v>21274.269820000001</v>
      </c>
      <c r="E338" s="14">
        <v>14504.044084385001</v>
      </c>
      <c r="F338" s="13">
        <v>20717.037170000003</v>
      </c>
      <c r="G338" s="12">
        <f t="shared" si="12"/>
        <v>-557.2326499999981</v>
      </c>
      <c r="H338" s="11">
        <f t="shared" si="13"/>
        <v>-2.6192797906330119E-2</v>
      </c>
    </row>
    <row r="339" spans="1:8" ht="16.5" customHeight="1" x14ac:dyDescent="0.3">
      <c r="A339" s="16">
        <v>2916</v>
      </c>
      <c r="B339" s="15" t="s">
        <v>923</v>
      </c>
      <c r="C339" s="14">
        <v>1639.4275881038102</v>
      </c>
      <c r="D339" s="14">
        <v>6494.1572999999898</v>
      </c>
      <c r="E339" s="14">
        <v>2048.7892597537198</v>
      </c>
      <c r="F339" s="13">
        <v>6832.83086000001</v>
      </c>
      <c r="G339" s="12">
        <f t="shared" si="12"/>
        <v>338.67356000002019</v>
      </c>
      <c r="H339" s="11">
        <f t="shared" si="13"/>
        <v>5.2150501497710985E-2</v>
      </c>
    </row>
    <row r="340" spans="1:8" ht="16.5" customHeight="1" x14ac:dyDescent="0.3">
      <c r="A340" s="16">
        <v>2917</v>
      </c>
      <c r="B340" s="15" t="s">
        <v>922</v>
      </c>
      <c r="C340" s="14">
        <v>7912.3269269450002</v>
      </c>
      <c r="D340" s="14">
        <v>17557.710859999999</v>
      </c>
      <c r="E340" s="14">
        <v>13427.40856614</v>
      </c>
      <c r="F340" s="13">
        <v>22737.760300000002</v>
      </c>
      <c r="G340" s="12">
        <f t="shared" si="12"/>
        <v>5180.0494400000025</v>
      </c>
      <c r="H340" s="11">
        <f t="shared" si="13"/>
        <v>0.29502988637324007</v>
      </c>
    </row>
    <row r="341" spans="1:8" ht="16.5" customHeight="1" x14ac:dyDescent="0.3">
      <c r="A341" s="16">
        <v>2918</v>
      </c>
      <c r="B341" s="15" t="s">
        <v>921</v>
      </c>
      <c r="C341" s="14">
        <v>10741.039372884201</v>
      </c>
      <c r="D341" s="14">
        <v>29920.62182</v>
      </c>
      <c r="E341" s="14">
        <v>6891.0207619653202</v>
      </c>
      <c r="F341" s="13">
        <v>18306.600320000001</v>
      </c>
      <c r="G341" s="12">
        <f t="shared" si="12"/>
        <v>-11614.021499999999</v>
      </c>
      <c r="H341" s="11">
        <f t="shared" si="13"/>
        <v>-0.38816110072407578</v>
      </c>
    </row>
    <row r="342" spans="1:8" ht="16.5" customHeight="1" x14ac:dyDescent="0.3">
      <c r="A342" s="16">
        <v>2919</v>
      </c>
      <c r="B342" s="15" t="s">
        <v>920</v>
      </c>
      <c r="C342" s="14">
        <v>153.70904795000001</v>
      </c>
      <c r="D342" s="14">
        <v>576.30075999999997</v>
      </c>
      <c r="E342" s="14">
        <v>160.11557540000001</v>
      </c>
      <c r="F342" s="13">
        <v>702.32853</v>
      </c>
      <c r="G342" s="12">
        <f t="shared" si="12"/>
        <v>126.02777000000003</v>
      </c>
      <c r="H342" s="11">
        <f t="shared" si="13"/>
        <v>0.2186840253342717</v>
      </c>
    </row>
    <row r="343" spans="1:8" ht="25.5" customHeight="1" x14ac:dyDescent="0.3">
      <c r="A343" s="16">
        <v>2920</v>
      </c>
      <c r="B343" s="15" t="s">
        <v>919</v>
      </c>
      <c r="C343" s="14">
        <v>281.63968183000003</v>
      </c>
      <c r="D343" s="14">
        <v>1093.5500900000002</v>
      </c>
      <c r="E343" s="14">
        <v>177.25101130000002</v>
      </c>
      <c r="F343" s="13">
        <v>623.10748000000001</v>
      </c>
      <c r="G343" s="12">
        <f t="shared" si="12"/>
        <v>-470.44261000000017</v>
      </c>
      <c r="H343" s="11">
        <f t="shared" si="13"/>
        <v>-0.430197587016796</v>
      </c>
    </row>
    <row r="344" spans="1:8" ht="16.5" customHeight="1" x14ac:dyDescent="0.3">
      <c r="A344" s="16">
        <v>2921</v>
      </c>
      <c r="B344" s="15" t="s">
        <v>918</v>
      </c>
      <c r="C344" s="14">
        <v>624.78762306599992</v>
      </c>
      <c r="D344" s="14">
        <v>5377.2765300000001</v>
      </c>
      <c r="E344" s="14">
        <v>788.72799974591999</v>
      </c>
      <c r="F344" s="13">
        <v>5720.34069</v>
      </c>
      <c r="G344" s="12">
        <f t="shared" si="12"/>
        <v>343.0641599999999</v>
      </c>
      <c r="H344" s="11">
        <f t="shared" si="13"/>
        <v>6.3798868829979982E-2</v>
      </c>
    </row>
    <row r="345" spans="1:8" ht="16.5" customHeight="1" x14ac:dyDescent="0.3">
      <c r="A345" s="16">
        <v>2922</v>
      </c>
      <c r="B345" s="15" t="s">
        <v>917</v>
      </c>
      <c r="C345" s="14">
        <v>13856.256119227299</v>
      </c>
      <c r="D345" s="14">
        <v>43097.077749999997</v>
      </c>
      <c r="E345" s="14">
        <v>16784.2297268978</v>
      </c>
      <c r="F345" s="13">
        <v>43222.839469999999</v>
      </c>
      <c r="G345" s="12">
        <f t="shared" si="12"/>
        <v>125.76172000000224</v>
      </c>
      <c r="H345" s="11">
        <f t="shared" si="13"/>
        <v>2.9181031885625298E-3</v>
      </c>
    </row>
    <row r="346" spans="1:8" ht="16.5" customHeight="1" x14ac:dyDescent="0.3">
      <c r="A346" s="16">
        <v>2923</v>
      </c>
      <c r="B346" s="15" t="s">
        <v>916</v>
      </c>
      <c r="C346" s="14">
        <v>1419.3160505560002</v>
      </c>
      <c r="D346" s="14">
        <v>6239.6516700000002</v>
      </c>
      <c r="E346" s="14">
        <v>1696.7960180800001</v>
      </c>
      <c r="F346" s="13">
        <v>9127.9390500000009</v>
      </c>
      <c r="G346" s="12">
        <f t="shared" si="12"/>
        <v>2888.2873800000007</v>
      </c>
      <c r="H346" s="11">
        <f t="shared" si="13"/>
        <v>0.46289240694104333</v>
      </c>
    </row>
    <row r="347" spans="1:8" ht="16.5" customHeight="1" x14ac:dyDescent="0.3">
      <c r="A347" s="16">
        <v>2924</v>
      </c>
      <c r="B347" s="15" t="s">
        <v>915</v>
      </c>
      <c r="C347" s="14">
        <v>1028.09388504</v>
      </c>
      <c r="D347" s="14">
        <v>13246.23371</v>
      </c>
      <c r="E347" s="14">
        <v>1020.28909281524</v>
      </c>
      <c r="F347" s="13">
        <v>14201.83303</v>
      </c>
      <c r="G347" s="12">
        <f t="shared" si="12"/>
        <v>955.59931999999935</v>
      </c>
      <c r="H347" s="11">
        <f t="shared" si="13"/>
        <v>7.2141209412497923E-2</v>
      </c>
    </row>
    <row r="348" spans="1:8" ht="16.5" customHeight="1" x14ac:dyDescent="0.3">
      <c r="A348" s="16">
        <v>2925</v>
      </c>
      <c r="B348" s="15" t="s">
        <v>914</v>
      </c>
      <c r="C348" s="14">
        <v>265.007748795</v>
      </c>
      <c r="D348" s="14">
        <v>6419.5401500000007</v>
      </c>
      <c r="E348" s="14">
        <v>268.47109232499997</v>
      </c>
      <c r="F348" s="13">
        <v>3724.23342</v>
      </c>
      <c r="G348" s="12">
        <f t="shared" si="12"/>
        <v>-2695.3067300000007</v>
      </c>
      <c r="H348" s="11">
        <f t="shared" si="13"/>
        <v>-0.41985978232412807</v>
      </c>
    </row>
    <row r="349" spans="1:8" ht="16.5" customHeight="1" x14ac:dyDescent="0.3">
      <c r="A349" s="16">
        <v>2926</v>
      </c>
      <c r="B349" s="15" t="s">
        <v>913</v>
      </c>
      <c r="C349" s="14">
        <v>163.25422743999999</v>
      </c>
      <c r="D349" s="14">
        <v>2732.6790699999997</v>
      </c>
      <c r="E349" s="14">
        <v>236.76265362000001</v>
      </c>
      <c r="F349" s="13">
        <v>2033.5242499999999</v>
      </c>
      <c r="G349" s="12">
        <f t="shared" si="12"/>
        <v>-699.15481999999975</v>
      </c>
      <c r="H349" s="11">
        <f t="shared" si="13"/>
        <v>-0.25584959012402425</v>
      </c>
    </row>
    <row r="350" spans="1:8" ht="16.5" customHeight="1" x14ac:dyDescent="0.3">
      <c r="A350" s="16">
        <v>2927</v>
      </c>
      <c r="B350" s="15" t="s">
        <v>912</v>
      </c>
      <c r="C350" s="14">
        <v>215.83861024999999</v>
      </c>
      <c r="D350" s="14">
        <v>1027.78979</v>
      </c>
      <c r="E350" s="14">
        <v>227.542655</v>
      </c>
      <c r="F350" s="13">
        <v>762.28697999999997</v>
      </c>
      <c r="G350" s="12">
        <f t="shared" si="12"/>
        <v>-265.50281000000007</v>
      </c>
      <c r="H350" s="11">
        <f t="shared" si="13"/>
        <v>-0.25832403919871599</v>
      </c>
    </row>
    <row r="351" spans="1:8" ht="16.5" customHeight="1" x14ac:dyDescent="0.3">
      <c r="A351" s="16">
        <v>2928</v>
      </c>
      <c r="B351" s="15" t="s">
        <v>911</v>
      </c>
      <c r="C351" s="14">
        <v>37.008624155</v>
      </c>
      <c r="D351" s="14">
        <v>451.59517999999997</v>
      </c>
      <c r="E351" s="14">
        <v>61.038450082000004</v>
      </c>
      <c r="F351" s="13">
        <v>514.71217999999999</v>
      </c>
      <c r="G351" s="12">
        <f t="shared" si="12"/>
        <v>63.117000000000019</v>
      </c>
      <c r="H351" s="11">
        <f t="shared" si="13"/>
        <v>0.13976455638875512</v>
      </c>
    </row>
    <row r="352" spans="1:8" ht="16.5" customHeight="1" x14ac:dyDescent="0.3">
      <c r="A352" s="16">
        <v>2929</v>
      </c>
      <c r="B352" s="15" t="s">
        <v>910</v>
      </c>
      <c r="C352" s="14">
        <v>2520.6419138010001</v>
      </c>
      <c r="D352" s="14">
        <v>8327.35628</v>
      </c>
      <c r="E352" s="14">
        <v>3122.3944390250799</v>
      </c>
      <c r="F352" s="13">
        <v>10986.779329999999</v>
      </c>
      <c r="G352" s="12">
        <f t="shared" si="12"/>
        <v>2659.4230499999994</v>
      </c>
      <c r="H352" s="11">
        <f t="shared" si="13"/>
        <v>0.31935982568527732</v>
      </c>
    </row>
    <row r="353" spans="1:8" ht="16.5" customHeight="1" x14ac:dyDescent="0.3">
      <c r="A353" s="16">
        <v>2930</v>
      </c>
      <c r="B353" s="15" t="s">
        <v>909</v>
      </c>
      <c r="C353" s="14">
        <v>8084.9136181109898</v>
      </c>
      <c r="D353" s="14">
        <v>25307.23213</v>
      </c>
      <c r="E353" s="14">
        <v>9505.9735554060007</v>
      </c>
      <c r="F353" s="13">
        <v>23641.384670000003</v>
      </c>
      <c r="G353" s="12">
        <f t="shared" si="12"/>
        <v>-1665.8474599999972</v>
      </c>
      <c r="H353" s="11">
        <f t="shared" si="13"/>
        <v>-6.5824956733425172E-2</v>
      </c>
    </row>
    <row r="354" spans="1:8" ht="16.5" customHeight="1" x14ac:dyDescent="0.3">
      <c r="A354" s="16">
        <v>2931</v>
      </c>
      <c r="B354" s="15" t="s">
        <v>908</v>
      </c>
      <c r="C354" s="14">
        <v>3142.0301367100001</v>
      </c>
      <c r="D354" s="14">
        <v>13692.17643</v>
      </c>
      <c r="E354" s="14">
        <v>3557.4969644903699</v>
      </c>
      <c r="F354" s="13">
        <v>11162.4591</v>
      </c>
      <c r="G354" s="12">
        <f t="shared" si="12"/>
        <v>-2529.7173299999995</v>
      </c>
      <c r="H354" s="11">
        <f t="shared" si="13"/>
        <v>-0.18475640764146942</v>
      </c>
    </row>
    <row r="355" spans="1:8" ht="16.5" customHeight="1" x14ac:dyDescent="0.3">
      <c r="A355" s="16">
        <v>2932</v>
      </c>
      <c r="B355" s="15" t="s">
        <v>907</v>
      </c>
      <c r="C355" s="14">
        <v>536.75372007200008</v>
      </c>
      <c r="D355" s="14">
        <v>7651.6819000000096</v>
      </c>
      <c r="E355" s="14">
        <v>362.76661936109002</v>
      </c>
      <c r="F355" s="13">
        <v>6048.7857699999995</v>
      </c>
      <c r="G355" s="12">
        <f t="shared" si="12"/>
        <v>-1602.8961300000101</v>
      </c>
      <c r="H355" s="11">
        <f t="shared" si="13"/>
        <v>-0.20948284977712001</v>
      </c>
    </row>
    <row r="356" spans="1:8" ht="16.5" customHeight="1" x14ac:dyDescent="0.3">
      <c r="A356" s="16">
        <v>2933</v>
      </c>
      <c r="B356" s="15" t="s">
        <v>906</v>
      </c>
      <c r="C356" s="14">
        <v>2638.8374865414203</v>
      </c>
      <c r="D356" s="14">
        <v>57336.805709999899</v>
      </c>
      <c r="E356" s="14">
        <v>3368.0398259120498</v>
      </c>
      <c r="F356" s="13">
        <v>56178.280579999904</v>
      </c>
      <c r="G356" s="12">
        <f t="shared" si="12"/>
        <v>-1158.5251299999945</v>
      </c>
      <c r="H356" s="11">
        <f t="shared" si="13"/>
        <v>-2.0205609915899807E-2</v>
      </c>
    </row>
    <row r="357" spans="1:8" ht="16.5" customHeight="1" x14ac:dyDescent="0.3">
      <c r="A357" s="16">
        <v>2934</v>
      </c>
      <c r="B357" s="15" t="s">
        <v>905</v>
      </c>
      <c r="C357" s="14">
        <v>300.14025592410002</v>
      </c>
      <c r="D357" s="14">
        <v>17774.719129999998</v>
      </c>
      <c r="E357" s="14">
        <v>296.36699005381001</v>
      </c>
      <c r="F357" s="13">
        <v>20017.661920000002</v>
      </c>
      <c r="G357" s="12">
        <f t="shared" si="12"/>
        <v>2242.9427900000046</v>
      </c>
      <c r="H357" s="11">
        <f t="shared" si="13"/>
        <v>0.12618724231846723</v>
      </c>
    </row>
    <row r="358" spans="1:8" ht="16.5" customHeight="1" x14ac:dyDescent="0.3">
      <c r="A358" s="16">
        <v>2935</v>
      </c>
      <c r="B358" s="15" t="s">
        <v>904</v>
      </c>
      <c r="C358" s="14">
        <v>120.30013248424001</v>
      </c>
      <c r="D358" s="14">
        <v>9023.8897400000005</v>
      </c>
      <c r="E358" s="14">
        <v>104.72384672034001</v>
      </c>
      <c r="F358" s="13">
        <v>6419.1097800000007</v>
      </c>
      <c r="G358" s="12">
        <f t="shared" si="12"/>
        <v>-2604.7799599999998</v>
      </c>
      <c r="H358" s="11">
        <f t="shared" si="13"/>
        <v>-0.2886537884493256</v>
      </c>
    </row>
    <row r="359" spans="1:8" ht="16.5" customHeight="1" x14ac:dyDescent="0.3">
      <c r="A359" s="16">
        <v>2936</v>
      </c>
      <c r="B359" s="15" t="s">
        <v>903</v>
      </c>
      <c r="C359" s="14">
        <v>801.58371895050004</v>
      </c>
      <c r="D359" s="14">
        <v>12210.01093</v>
      </c>
      <c r="E359" s="14">
        <v>1119.27539461724</v>
      </c>
      <c r="F359" s="13">
        <v>12365.321449999999</v>
      </c>
      <c r="G359" s="12">
        <f t="shared" si="12"/>
        <v>155.31051999999909</v>
      </c>
      <c r="H359" s="11">
        <f t="shared" si="13"/>
        <v>1.2719932921468653E-2</v>
      </c>
    </row>
    <row r="360" spans="1:8" ht="16.5" customHeight="1" x14ac:dyDescent="0.3">
      <c r="A360" s="16">
        <v>2937</v>
      </c>
      <c r="B360" s="15" t="s">
        <v>902</v>
      </c>
      <c r="C360" s="14">
        <v>1.3425722653600001</v>
      </c>
      <c r="D360" s="14">
        <v>7812.9535900000001</v>
      </c>
      <c r="E360" s="14">
        <v>1.6943983461800001</v>
      </c>
      <c r="F360" s="13">
        <v>7203.7854100000004</v>
      </c>
      <c r="G360" s="12">
        <f t="shared" si="12"/>
        <v>-609.16817999999967</v>
      </c>
      <c r="H360" s="11">
        <f t="shared" si="13"/>
        <v>-7.7969000197273625E-2</v>
      </c>
    </row>
    <row r="361" spans="1:8" ht="16.5" customHeight="1" x14ac:dyDescent="0.3">
      <c r="A361" s="16">
        <v>2938</v>
      </c>
      <c r="B361" s="15" t="s">
        <v>901</v>
      </c>
      <c r="C361" s="14">
        <v>14.703276005999999</v>
      </c>
      <c r="D361" s="14">
        <v>1148.9096499999998</v>
      </c>
      <c r="E361" s="14">
        <v>17.546479759</v>
      </c>
      <c r="F361" s="13">
        <v>1202.87824</v>
      </c>
      <c r="G361" s="12">
        <f t="shared" si="12"/>
        <v>53.968590000000177</v>
      </c>
      <c r="H361" s="11">
        <f t="shared" si="13"/>
        <v>4.6973745933807924E-2</v>
      </c>
    </row>
    <row r="362" spans="1:8" ht="16.5" customHeight="1" x14ac:dyDescent="0.3">
      <c r="A362" s="16">
        <v>2939</v>
      </c>
      <c r="B362" s="15" t="s">
        <v>900</v>
      </c>
      <c r="C362" s="14">
        <v>52.13734088492</v>
      </c>
      <c r="D362" s="14">
        <v>4085.5524999999998</v>
      </c>
      <c r="E362" s="14">
        <v>41.145426953920001</v>
      </c>
      <c r="F362" s="13">
        <v>6356.6226699999997</v>
      </c>
      <c r="G362" s="12">
        <f t="shared" si="12"/>
        <v>2271.07017</v>
      </c>
      <c r="H362" s="11">
        <f t="shared" si="13"/>
        <v>0.55587834693104543</v>
      </c>
    </row>
    <row r="363" spans="1:8" ht="25.5" customHeight="1" x14ac:dyDescent="0.3">
      <c r="A363" s="16">
        <v>2940</v>
      </c>
      <c r="B363" s="15" t="s">
        <v>899</v>
      </c>
      <c r="C363" s="14">
        <v>68.782098744999999</v>
      </c>
      <c r="D363" s="14">
        <v>917.17570999999998</v>
      </c>
      <c r="E363" s="14">
        <v>135.001746045</v>
      </c>
      <c r="F363" s="13">
        <v>1708.2572</v>
      </c>
      <c r="G363" s="12">
        <f t="shared" si="12"/>
        <v>791.08149000000003</v>
      </c>
      <c r="H363" s="11">
        <f t="shared" si="13"/>
        <v>0.86251901503148187</v>
      </c>
    </row>
    <row r="364" spans="1:8" ht="16.5" customHeight="1" x14ac:dyDescent="0.3">
      <c r="A364" s="16">
        <v>2941</v>
      </c>
      <c r="B364" s="15" t="s">
        <v>898</v>
      </c>
      <c r="C364" s="14">
        <v>191.0657341175</v>
      </c>
      <c r="D364" s="14">
        <v>15348.5465</v>
      </c>
      <c r="E364" s="14">
        <v>465.98201254162001</v>
      </c>
      <c r="F364" s="13">
        <v>16045.07252</v>
      </c>
      <c r="G364" s="12">
        <f t="shared" si="12"/>
        <v>696.52601999999933</v>
      </c>
      <c r="H364" s="11">
        <f t="shared" si="13"/>
        <v>4.5380585060611392E-2</v>
      </c>
    </row>
    <row r="365" spans="1:8" ht="16.5" customHeight="1" x14ac:dyDescent="0.3">
      <c r="A365" s="16">
        <v>2942</v>
      </c>
      <c r="B365" s="15" t="s">
        <v>897</v>
      </c>
      <c r="C365" s="14">
        <v>6.2542349999999995</v>
      </c>
      <c r="D365" s="14">
        <v>35.711330000000004</v>
      </c>
      <c r="E365" s="14">
        <v>3.2716069999999999</v>
      </c>
      <c r="F365" s="13">
        <v>221.74501999999998</v>
      </c>
      <c r="G365" s="12">
        <f t="shared" si="12"/>
        <v>186.03368999999998</v>
      </c>
      <c r="H365" s="11">
        <f t="shared" si="13"/>
        <v>5.2093744478293011</v>
      </c>
    </row>
    <row r="366" spans="1:8" ht="16.5" customHeight="1" x14ac:dyDescent="0.3">
      <c r="A366" s="16">
        <v>3001</v>
      </c>
      <c r="B366" s="15" t="s">
        <v>896</v>
      </c>
      <c r="C366" s="14">
        <v>0.92714192211000002</v>
      </c>
      <c r="D366" s="14">
        <v>14870.51669</v>
      </c>
      <c r="E366" s="14">
        <v>1.12144581842</v>
      </c>
      <c r="F366" s="13">
        <v>10756.55897</v>
      </c>
      <c r="G366" s="12">
        <f t="shared" si="12"/>
        <v>-4113.9577200000003</v>
      </c>
      <c r="H366" s="11">
        <f t="shared" si="13"/>
        <v>-0.27665196884291987</v>
      </c>
    </row>
    <row r="367" spans="1:8" ht="16.5" customHeight="1" x14ac:dyDescent="0.3">
      <c r="A367" s="16">
        <v>3002</v>
      </c>
      <c r="B367" s="15" t="s">
        <v>895</v>
      </c>
      <c r="C367" s="14">
        <v>807.70104654348893</v>
      </c>
      <c r="D367" s="14">
        <v>138925.47958000001</v>
      </c>
      <c r="E367" s="14">
        <v>832.844518677932</v>
      </c>
      <c r="F367" s="13">
        <v>172836.25956999999</v>
      </c>
      <c r="G367" s="12">
        <f t="shared" si="12"/>
        <v>33910.779989999981</v>
      </c>
      <c r="H367" s="11">
        <f t="shared" si="13"/>
        <v>0.24409330881936969</v>
      </c>
    </row>
    <row r="368" spans="1:8" ht="25.5" customHeight="1" x14ac:dyDescent="0.3">
      <c r="A368" s="16">
        <v>3003</v>
      </c>
      <c r="B368" s="15" t="s">
        <v>894</v>
      </c>
      <c r="C368" s="14">
        <v>70.325013000000013</v>
      </c>
      <c r="D368" s="14">
        <v>5297.92011</v>
      </c>
      <c r="E368" s="14">
        <v>107.10315924999999</v>
      </c>
      <c r="F368" s="13">
        <v>7047.9889699999994</v>
      </c>
      <c r="G368" s="12">
        <f t="shared" si="12"/>
        <v>1750.0688599999994</v>
      </c>
      <c r="H368" s="11">
        <f t="shared" si="13"/>
        <v>0.33033130429745183</v>
      </c>
    </row>
    <row r="369" spans="1:8" ht="25.5" customHeight="1" x14ac:dyDescent="0.3">
      <c r="A369" s="16">
        <v>3004</v>
      </c>
      <c r="B369" s="15" t="s">
        <v>893</v>
      </c>
      <c r="C369" s="14">
        <v>10385.238772600002</v>
      </c>
      <c r="D369" s="14">
        <v>893002.49111999909</v>
      </c>
      <c r="E369" s="14">
        <v>13579.0299075899</v>
      </c>
      <c r="F369" s="13">
        <v>1093661.7510499998</v>
      </c>
      <c r="G369" s="12">
        <f t="shared" si="12"/>
        <v>200659.25993000076</v>
      </c>
      <c r="H369" s="11">
        <f t="shared" si="13"/>
        <v>0.22470179190467313</v>
      </c>
    </row>
    <row r="370" spans="1:8" ht="16.5" customHeight="1" x14ac:dyDescent="0.3">
      <c r="A370" s="16">
        <v>3005</v>
      </c>
      <c r="B370" s="15" t="s">
        <v>892</v>
      </c>
      <c r="C370" s="14">
        <v>778.54667549999897</v>
      </c>
      <c r="D370" s="14">
        <v>8873.8707700000105</v>
      </c>
      <c r="E370" s="14">
        <v>770.20211399999994</v>
      </c>
      <c r="F370" s="13">
        <v>13352.337</v>
      </c>
      <c r="G370" s="12">
        <f t="shared" si="12"/>
        <v>4478.4662299999891</v>
      </c>
      <c r="H370" s="11">
        <f t="shared" si="13"/>
        <v>0.50468012731720047</v>
      </c>
    </row>
    <row r="371" spans="1:8" ht="25.5" customHeight="1" x14ac:dyDescent="0.3">
      <c r="A371" s="16">
        <v>3006</v>
      </c>
      <c r="B371" s="15" t="s">
        <v>891</v>
      </c>
      <c r="C371" s="14">
        <v>360.10281504</v>
      </c>
      <c r="D371" s="14">
        <v>32893.885110000003</v>
      </c>
      <c r="E371" s="14">
        <v>337.93299695000002</v>
      </c>
      <c r="F371" s="13">
        <v>49950.173259999996</v>
      </c>
      <c r="G371" s="12">
        <f t="shared" si="12"/>
        <v>17056.288149999993</v>
      </c>
      <c r="H371" s="11">
        <f t="shared" si="13"/>
        <v>0.51852458573872584</v>
      </c>
    </row>
    <row r="372" spans="1:8" ht="16.5" customHeight="1" x14ac:dyDescent="0.3">
      <c r="A372" s="16">
        <v>3101</v>
      </c>
      <c r="B372" s="15" t="s">
        <v>890</v>
      </c>
      <c r="C372" s="14">
        <v>957.09900000000005</v>
      </c>
      <c r="D372" s="14">
        <v>723.34016000000008</v>
      </c>
      <c r="E372" s="14">
        <v>981.20856200000003</v>
      </c>
      <c r="F372" s="13">
        <v>1174.49468</v>
      </c>
      <c r="G372" s="12">
        <f t="shared" si="12"/>
        <v>451.15451999999993</v>
      </c>
      <c r="H372" s="11">
        <f t="shared" si="13"/>
        <v>0.62371003982414008</v>
      </c>
    </row>
    <row r="373" spans="1:8" ht="16.5" customHeight="1" x14ac:dyDescent="0.3">
      <c r="A373" s="16">
        <v>3102</v>
      </c>
      <c r="B373" s="15" t="s">
        <v>889</v>
      </c>
      <c r="C373" s="14">
        <v>429624.89462699904</v>
      </c>
      <c r="D373" s="14">
        <v>277252.91441000096</v>
      </c>
      <c r="E373" s="14">
        <v>968928.49273119995</v>
      </c>
      <c r="F373" s="13">
        <v>485312.71961999795</v>
      </c>
      <c r="G373" s="12">
        <f t="shared" si="12"/>
        <v>208059.80520999699</v>
      </c>
      <c r="H373" s="11">
        <f t="shared" si="13"/>
        <v>0.75043324847550075</v>
      </c>
    </row>
    <row r="374" spans="1:8" ht="16.5" customHeight="1" x14ac:dyDescent="0.3">
      <c r="A374" s="16">
        <v>3103</v>
      </c>
      <c r="B374" s="15" t="s">
        <v>888</v>
      </c>
      <c r="C374" s="14">
        <v>29473.84</v>
      </c>
      <c r="D374" s="14">
        <v>12323.028130000001</v>
      </c>
      <c r="E374" s="14">
        <v>38019.864999999998</v>
      </c>
      <c r="F374" s="13">
        <v>14326.826859999999</v>
      </c>
      <c r="G374" s="12">
        <f t="shared" si="12"/>
        <v>2003.7987299999986</v>
      </c>
      <c r="H374" s="11">
        <f t="shared" si="13"/>
        <v>0.16260603391156897</v>
      </c>
    </row>
    <row r="375" spans="1:8" ht="16.5" customHeight="1" x14ac:dyDescent="0.3">
      <c r="A375" s="16">
        <v>3104</v>
      </c>
      <c r="B375" s="15" t="s">
        <v>887</v>
      </c>
      <c r="C375" s="14">
        <v>44497.044972999996</v>
      </c>
      <c r="D375" s="14">
        <v>32830.1998300001</v>
      </c>
      <c r="E375" s="14">
        <v>102459.385058</v>
      </c>
      <c r="F375" s="13">
        <v>56797.007079999901</v>
      </c>
      <c r="G375" s="12">
        <f t="shared" si="12"/>
        <v>23966.807249999802</v>
      </c>
      <c r="H375" s="11">
        <f t="shared" si="13"/>
        <v>0.7300231912721723</v>
      </c>
    </row>
    <row r="376" spans="1:8" ht="25.5" customHeight="1" x14ac:dyDescent="0.3">
      <c r="A376" s="16">
        <v>3105</v>
      </c>
      <c r="B376" s="15" t="s">
        <v>886</v>
      </c>
      <c r="C376" s="14">
        <v>456738.73178289999</v>
      </c>
      <c r="D376" s="14">
        <v>351635.49682999804</v>
      </c>
      <c r="E376" s="14">
        <v>755823.71871399996</v>
      </c>
      <c r="F376" s="13">
        <v>536939.90430999198</v>
      </c>
      <c r="G376" s="12">
        <f t="shared" si="12"/>
        <v>185304.40747999394</v>
      </c>
      <c r="H376" s="11">
        <f t="shared" si="13"/>
        <v>0.52697867294547152</v>
      </c>
    </row>
    <row r="377" spans="1:8" ht="25.5" customHeight="1" x14ac:dyDescent="0.3">
      <c r="A377" s="16">
        <v>3201</v>
      </c>
      <c r="B377" s="15" t="s">
        <v>885</v>
      </c>
      <c r="C377" s="14">
        <v>109.09325</v>
      </c>
      <c r="D377" s="14">
        <v>387.35424999999998</v>
      </c>
      <c r="E377" s="14">
        <v>264.35805499999998</v>
      </c>
      <c r="F377" s="13">
        <v>1144.1157599999999</v>
      </c>
      <c r="G377" s="12">
        <f t="shared" si="12"/>
        <v>756.76150999999993</v>
      </c>
      <c r="H377" s="11">
        <f t="shared" si="13"/>
        <v>1.9536677601962544</v>
      </c>
    </row>
    <row r="378" spans="1:8" ht="16.5" customHeight="1" x14ac:dyDescent="0.3">
      <c r="A378" s="16">
        <v>3202</v>
      </c>
      <c r="B378" s="15" t="s">
        <v>884</v>
      </c>
      <c r="C378" s="14">
        <v>599.15049999999997</v>
      </c>
      <c r="D378" s="14">
        <v>1303.2718400000001</v>
      </c>
      <c r="E378" s="14">
        <v>1211.62294</v>
      </c>
      <c r="F378" s="13">
        <v>2862.0760499999997</v>
      </c>
      <c r="G378" s="12">
        <f t="shared" si="12"/>
        <v>1558.8042099999996</v>
      </c>
      <c r="H378" s="11">
        <f t="shared" si="13"/>
        <v>1.1960698928321811</v>
      </c>
    </row>
    <row r="379" spans="1:8" ht="16.5" customHeight="1" x14ac:dyDescent="0.3">
      <c r="A379" s="16">
        <v>3203</v>
      </c>
      <c r="B379" s="15" t="s">
        <v>883</v>
      </c>
      <c r="C379" s="14">
        <v>353.36528700000002</v>
      </c>
      <c r="D379" s="14">
        <v>3880.2681699999998</v>
      </c>
      <c r="E379" s="14">
        <v>425.47204409</v>
      </c>
      <c r="F379" s="13">
        <v>5459.1149299999906</v>
      </c>
      <c r="G379" s="12">
        <f t="shared" si="12"/>
        <v>1578.8467599999908</v>
      </c>
      <c r="H379" s="11">
        <f t="shared" si="13"/>
        <v>0.40689114536122151</v>
      </c>
    </row>
    <row r="380" spans="1:8" ht="16.5" customHeight="1" x14ac:dyDescent="0.3">
      <c r="A380" s="16">
        <v>3204</v>
      </c>
      <c r="B380" s="15" t="s">
        <v>882</v>
      </c>
      <c r="C380" s="14">
        <v>1137.84100595</v>
      </c>
      <c r="D380" s="14">
        <v>10197.64056</v>
      </c>
      <c r="E380" s="14">
        <v>1809.0251653</v>
      </c>
      <c r="F380" s="13">
        <v>14194.52317</v>
      </c>
      <c r="G380" s="12">
        <f t="shared" si="12"/>
        <v>3996.8826100000006</v>
      </c>
      <c r="H380" s="11">
        <f t="shared" si="13"/>
        <v>0.39194189935245183</v>
      </c>
    </row>
    <row r="381" spans="1:8" ht="16.5" customHeight="1" x14ac:dyDescent="0.3">
      <c r="A381" s="16">
        <v>3205</v>
      </c>
      <c r="B381" s="15" t="s">
        <v>881</v>
      </c>
      <c r="C381" s="14">
        <v>7.0224099999999998</v>
      </c>
      <c r="D381" s="14">
        <v>75.465149999999994</v>
      </c>
      <c r="E381" s="14">
        <v>5.1138500000000002</v>
      </c>
      <c r="F381" s="13">
        <v>63.566969999999998</v>
      </c>
      <c r="G381" s="12">
        <f t="shared" si="12"/>
        <v>-11.898179999999996</v>
      </c>
      <c r="H381" s="11">
        <f t="shared" si="13"/>
        <v>-0.15766456437176626</v>
      </c>
    </row>
    <row r="382" spans="1:8" ht="16.5" customHeight="1" x14ac:dyDescent="0.3">
      <c r="A382" s="16">
        <v>3206</v>
      </c>
      <c r="B382" s="15" t="s">
        <v>880</v>
      </c>
      <c r="C382" s="14">
        <v>5853.9329223109999</v>
      </c>
      <c r="D382" s="14">
        <v>22630.5468799999</v>
      </c>
      <c r="E382" s="14">
        <v>8728.5296079999989</v>
      </c>
      <c r="F382" s="13">
        <v>27931.013369999899</v>
      </c>
      <c r="G382" s="12">
        <f t="shared" si="12"/>
        <v>5300.4664899999989</v>
      </c>
      <c r="H382" s="11">
        <f t="shared" si="13"/>
        <v>0.23421733986836921</v>
      </c>
    </row>
    <row r="383" spans="1:8" ht="16.5" customHeight="1" x14ac:dyDescent="0.3">
      <c r="A383" s="16">
        <v>3207</v>
      </c>
      <c r="B383" s="15" t="s">
        <v>879</v>
      </c>
      <c r="C383" s="14">
        <v>4807.7047510000002</v>
      </c>
      <c r="D383" s="14">
        <v>8131.6213799999996</v>
      </c>
      <c r="E383" s="14">
        <v>7556.2478060000003</v>
      </c>
      <c r="F383" s="13">
        <v>14413.212810000001</v>
      </c>
      <c r="G383" s="12">
        <f t="shared" si="12"/>
        <v>6281.5914300000013</v>
      </c>
      <c r="H383" s="11">
        <f t="shared" si="13"/>
        <v>0.77248941342126309</v>
      </c>
    </row>
    <row r="384" spans="1:8" ht="16.5" customHeight="1" x14ac:dyDescent="0.3">
      <c r="A384" s="16">
        <v>3208</v>
      </c>
      <c r="B384" s="15" t="s">
        <v>878</v>
      </c>
      <c r="C384" s="14">
        <v>9948.4248191999905</v>
      </c>
      <c r="D384" s="14">
        <v>46320.982539999997</v>
      </c>
      <c r="E384" s="14">
        <v>12253.14518284</v>
      </c>
      <c r="F384" s="13">
        <v>66974.259840000101</v>
      </c>
      <c r="G384" s="12">
        <f t="shared" si="12"/>
        <v>20653.277300000103</v>
      </c>
      <c r="H384" s="11">
        <f t="shared" si="13"/>
        <v>0.44587303998064337</v>
      </c>
    </row>
    <row r="385" spans="1:8" ht="16.5" customHeight="1" x14ac:dyDescent="0.3">
      <c r="A385" s="16">
        <v>3209</v>
      </c>
      <c r="B385" s="15" t="s">
        <v>877</v>
      </c>
      <c r="C385" s="14">
        <v>5481.6918721000002</v>
      </c>
      <c r="D385" s="14">
        <v>14452.658019999999</v>
      </c>
      <c r="E385" s="14">
        <v>6863.9459477999999</v>
      </c>
      <c r="F385" s="13">
        <v>19529.770239999998</v>
      </c>
      <c r="G385" s="12">
        <f t="shared" si="12"/>
        <v>5077.1122199999991</v>
      </c>
      <c r="H385" s="11">
        <f t="shared" si="13"/>
        <v>0.35129262817774742</v>
      </c>
    </row>
    <row r="386" spans="1:8" ht="16.5" customHeight="1" x14ac:dyDescent="0.3">
      <c r="A386" s="16">
        <v>3210</v>
      </c>
      <c r="B386" s="15" t="s">
        <v>876</v>
      </c>
      <c r="C386" s="14">
        <v>283.11039319999998</v>
      </c>
      <c r="D386" s="14">
        <v>1898.4765400000001</v>
      </c>
      <c r="E386" s="14">
        <v>442.23577740000002</v>
      </c>
      <c r="F386" s="13">
        <v>2466.8469599999999</v>
      </c>
      <c r="G386" s="12">
        <f t="shared" si="12"/>
        <v>568.37041999999974</v>
      </c>
      <c r="H386" s="11">
        <f t="shared" si="13"/>
        <v>0.2993823774087826</v>
      </c>
    </row>
    <row r="387" spans="1:8" ht="16.5" customHeight="1" x14ac:dyDescent="0.3">
      <c r="A387" s="16">
        <v>3211</v>
      </c>
      <c r="B387" s="15" t="s">
        <v>875</v>
      </c>
      <c r="C387" s="14">
        <v>154.861414</v>
      </c>
      <c r="D387" s="14">
        <v>1091.74674</v>
      </c>
      <c r="E387" s="14">
        <v>257.72512</v>
      </c>
      <c r="F387" s="13">
        <v>1762.4965300000001</v>
      </c>
      <c r="G387" s="12">
        <f t="shared" si="12"/>
        <v>670.74979000000008</v>
      </c>
      <c r="H387" s="11">
        <f t="shared" si="13"/>
        <v>0.61438222384799612</v>
      </c>
    </row>
    <row r="388" spans="1:8" ht="16.5" customHeight="1" x14ac:dyDescent="0.3">
      <c r="A388" s="16">
        <v>3212</v>
      </c>
      <c r="B388" s="15" t="s">
        <v>874</v>
      </c>
      <c r="C388" s="14">
        <v>1251.270006428</v>
      </c>
      <c r="D388" s="14">
        <v>9190.5629700000009</v>
      </c>
      <c r="E388" s="14">
        <v>1659.7335665584098</v>
      </c>
      <c r="F388" s="13">
        <v>12932.881710000001</v>
      </c>
      <c r="G388" s="12">
        <f t="shared" si="12"/>
        <v>3742.3187400000006</v>
      </c>
      <c r="H388" s="11">
        <f t="shared" si="13"/>
        <v>0.40719145847928401</v>
      </c>
    </row>
    <row r="389" spans="1:8" ht="16.5" customHeight="1" x14ac:dyDescent="0.3">
      <c r="A389" s="16">
        <v>3213</v>
      </c>
      <c r="B389" s="15" t="s">
        <v>873</v>
      </c>
      <c r="C389" s="14">
        <v>154.0974914</v>
      </c>
      <c r="D389" s="14">
        <v>724.02472</v>
      </c>
      <c r="E389" s="14">
        <v>412.51553319999999</v>
      </c>
      <c r="F389" s="13">
        <v>1465.2838100000001</v>
      </c>
      <c r="G389" s="12">
        <f t="shared" si="12"/>
        <v>741.25909000000013</v>
      </c>
      <c r="H389" s="11">
        <f t="shared" si="13"/>
        <v>1.023803565712508</v>
      </c>
    </row>
    <row r="390" spans="1:8" ht="25.5" customHeight="1" x14ac:dyDescent="0.3">
      <c r="A390" s="16">
        <v>3214</v>
      </c>
      <c r="B390" s="15" t="s">
        <v>872</v>
      </c>
      <c r="C390" s="14">
        <v>121757.34269585001</v>
      </c>
      <c r="D390" s="14">
        <v>53241.518269999899</v>
      </c>
      <c r="E390" s="14">
        <v>145662.38384567201</v>
      </c>
      <c r="F390" s="13">
        <v>75793.680040000007</v>
      </c>
      <c r="G390" s="12">
        <f t="shared" si="12"/>
        <v>22552.161770000108</v>
      </c>
      <c r="H390" s="11">
        <f t="shared" si="13"/>
        <v>0.42358224376008485</v>
      </c>
    </row>
    <row r="391" spans="1:8" ht="16.5" customHeight="1" x14ac:dyDescent="0.3">
      <c r="A391" s="16">
        <v>3215</v>
      </c>
      <c r="B391" s="15" t="s">
        <v>871</v>
      </c>
      <c r="C391" s="14">
        <v>1467.630643</v>
      </c>
      <c r="D391" s="14">
        <v>20580.909600000003</v>
      </c>
      <c r="E391" s="14">
        <v>2006.6407813999999</v>
      </c>
      <c r="F391" s="13">
        <v>24846.706969999999</v>
      </c>
      <c r="G391" s="12">
        <f t="shared" ref="G391:G454" si="14">F391-D391</f>
        <v>4265.7973699999966</v>
      </c>
      <c r="H391" s="11">
        <f t="shared" ref="H391:H454" si="15">IF(D391&lt;&gt;0,G391/D391,"")</f>
        <v>0.20726962281589323</v>
      </c>
    </row>
    <row r="392" spans="1:8" ht="16.5" customHeight="1" x14ac:dyDescent="0.3">
      <c r="A392" s="16">
        <v>3301</v>
      </c>
      <c r="B392" s="15" t="s">
        <v>870</v>
      </c>
      <c r="C392" s="14">
        <v>62.003532800000002</v>
      </c>
      <c r="D392" s="14">
        <v>2261.8568100000002</v>
      </c>
      <c r="E392" s="14">
        <v>128.63399957999999</v>
      </c>
      <c r="F392" s="13">
        <v>3236.7116499999997</v>
      </c>
      <c r="G392" s="12">
        <f t="shared" si="14"/>
        <v>974.85483999999951</v>
      </c>
      <c r="H392" s="11">
        <f t="shared" si="15"/>
        <v>0.43099759263717469</v>
      </c>
    </row>
    <row r="393" spans="1:8" ht="16.5" customHeight="1" x14ac:dyDescent="0.3">
      <c r="A393" s="16">
        <v>3302</v>
      </c>
      <c r="B393" s="15" t="s">
        <v>869</v>
      </c>
      <c r="C393" s="14">
        <v>4051.6365799999999</v>
      </c>
      <c r="D393" s="14">
        <v>55954.716529999998</v>
      </c>
      <c r="E393" s="14">
        <v>4901.9763619999994</v>
      </c>
      <c r="F393" s="13">
        <v>74242.033149999901</v>
      </c>
      <c r="G393" s="12">
        <f t="shared" si="14"/>
        <v>18287.316619999903</v>
      </c>
      <c r="H393" s="11">
        <f t="shared" si="15"/>
        <v>0.32682350575746727</v>
      </c>
    </row>
    <row r="394" spans="1:8" ht="16.5" customHeight="1" x14ac:dyDescent="0.3">
      <c r="A394" s="16">
        <v>3303</v>
      </c>
      <c r="B394" s="15" t="s">
        <v>868</v>
      </c>
      <c r="C394" s="14">
        <v>1165.4123059100002</v>
      </c>
      <c r="D394" s="14">
        <v>19708.680609999999</v>
      </c>
      <c r="E394" s="14">
        <v>2379.813569465</v>
      </c>
      <c r="F394" s="13">
        <v>54433.339209999998</v>
      </c>
      <c r="G394" s="12">
        <f t="shared" si="14"/>
        <v>34724.658599999995</v>
      </c>
      <c r="H394" s="11">
        <f t="shared" si="15"/>
        <v>1.7618966630562287</v>
      </c>
    </row>
    <row r="395" spans="1:8" ht="16.5" customHeight="1" x14ac:dyDescent="0.3">
      <c r="A395" s="16">
        <v>3304</v>
      </c>
      <c r="B395" s="15" t="s">
        <v>867</v>
      </c>
      <c r="C395" s="14">
        <v>5114.0956676660098</v>
      </c>
      <c r="D395" s="14">
        <v>90512.498119999495</v>
      </c>
      <c r="E395" s="14">
        <v>9235.5759491399804</v>
      </c>
      <c r="F395" s="13">
        <v>205040.44281000001</v>
      </c>
      <c r="G395" s="12">
        <f t="shared" si="14"/>
        <v>114527.94469000051</v>
      </c>
      <c r="H395" s="11">
        <f t="shared" si="15"/>
        <v>1.2653274085769002</v>
      </c>
    </row>
    <row r="396" spans="1:8" ht="16.5" customHeight="1" x14ac:dyDescent="0.3">
      <c r="A396" s="16">
        <v>3305</v>
      </c>
      <c r="B396" s="15" t="s">
        <v>866</v>
      </c>
      <c r="C396" s="14">
        <v>22051.603267938699</v>
      </c>
      <c r="D396" s="14">
        <v>74008.582389999996</v>
      </c>
      <c r="E396" s="14">
        <v>25723.665741300199</v>
      </c>
      <c r="F396" s="13">
        <v>115180.34644999901</v>
      </c>
      <c r="G396" s="12">
        <f t="shared" si="14"/>
        <v>41171.764059999012</v>
      </c>
      <c r="H396" s="11">
        <f t="shared" si="15"/>
        <v>0.55631067006577495</v>
      </c>
    </row>
    <row r="397" spans="1:8" ht="16.5" customHeight="1" x14ac:dyDescent="0.3">
      <c r="A397" s="16">
        <v>3306</v>
      </c>
      <c r="B397" s="15" t="s">
        <v>865</v>
      </c>
      <c r="C397" s="14">
        <v>6100.3610700000099</v>
      </c>
      <c r="D397" s="14">
        <v>29134.504789999999</v>
      </c>
      <c r="E397" s="14">
        <v>6087.2511697999898</v>
      </c>
      <c r="F397" s="13">
        <v>33537.854859999999</v>
      </c>
      <c r="G397" s="12">
        <f t="shared" si="14"/>
        <v>4403.3500700000004</v>
      </c>
      <c r="H397" s="11">
        <f t="shared" si="15"/>
        <v>0.15113866193158659</v>
      </c>
    </row>
    <row r="398" spans="1:8" ht="16.5" customHeight="1" x14ac:dyDescent="0.3">
      <c r="A398" s="16">
        <v>3307</v>
      </c>
      <c r="B398" s="15" t="s">
        <v>864</v>
      </c>
      <c r="C398" s="14">
        <v>13469.4963163502</v>
      </c>
      <c r="D398" s="14">
        <v>57977.302499999802</v>
      </c>
      <c r="E398" s="14">
        <v>15596.599825740199</v>
      </c>
      <c r="F398" s="13">
        <v>86986.276150000398</v>
      </c>
      <c r="G398" s="12">
        <f t="shared" si="14"/>
        <v>29008.973650000597</v>
      </c>
      <c r="H398" s="11">
        <f t="shared" si="15"/>
        <v>0.50035052337939823</v>
      </c>
    </row>
    <row r="399" spans="1:8" ht="16.5" customHeight="1" x14ac:dyDescent="0.3">
      <c r="A399" s="16">
        <v>3401</v>
      </c>
      <c r="B399" s="15" t="s">
        <v>863</v>
      </c>
      <c r="C399" s="14">
        <v>18507.515554779897</v>
      </c>
      <c r="D399" s="14">
        <v>40251.450159999993</v>
      </c>
      <c r="E399" s="14">
        <v>19501.229360940099</v>
      </c>
      <c r="F399" s="13">
        <v>49056.474359999906</v>
      </c>
      <c r="G399" s="12">
        <f t="shared" si="14"/>
        <v>8805.0241999999125</v>
      </c>
      <c r="H399" s="11">
        <f t="shared" si="15"/>
        <v>0.21875048389560717</v>
      </c>
    </row>
    <row r="400" spans="1:8" ht="25.5" customHeight="1" x14ac:dyDescent="0.3">
      <c r="A400" s="16">
        <v>3402</v>
      </c>
      <c r="B400" s="15" t="s">
        <v>862</v>
      </c>
      <c r="C400" s="14">
        <v>107833.29279621001</v>
      </c>
      <c r="D400" s="14">
        <v>166102.07583000002</v>
      </c>
      <c r="E400" s="14">
        <v>117976.89121309</v>
      </c>
      <c r="F400" s="13">
        <v>213706.11599000002</v>
      </c>
      <c r="G400" s="12">
        <f t="shared" si="14"/>
        <v>47604.040160000004</v>
      </c>
      <c r="H400" s="11">
        <f t="shared" si="15"/>
        <v>0.28659509474596312</v>
      </c>
    </row>
    <row r="401" spans="1:8" ht="16.5" customHeight="1" x14ac:dyDescent="0.3">
      <c r="A401" s="16">
        <v>3403</v>
      </c>
      <c r="B401" s="15" t="s">
        <v>861</v>
      </c>
      <c r="C401" s="14">
        <v>9969.281191700009</v>
      </c>
      <c r="D401" s="14">
        <v>38959.303039999999</v>
      </c>
      <c r="E401" s="14">
        <v>11786.387950570101</v>
      </c>
      <c r="F401" s="13">
        <v>49461.511560000101</v>
      </c>
      <c r="G401" s="12">
        <f t="shared" si="14"/>
        <v>10502.208520000102</v>
      </c>
      <c r="H401" s="11">
        <f t="shared" si="15"/>
        <v>0.2695686960625901</v>
      </c>
    </row>
    <row r="402" spans="1:8" ht="16.5" customHeight="1" x14ac:dyDescent="0.3">
      <c r="A402" s="16">
        <v>3404</v>
      </c>
      <c r="B402" s="15" t="s">
        <v>860</v>
      </c>
      <c r="C402" s="14">
        <v>2566.96822002</v>
      </c>
      <c r="D402" s="14">
        <v>5453.1969500000005</v>
      </c>
      <c r="E402" s="14">
        <v>2432.8698360000003</v>
      </c>
      <c r="F402" s="13">
        <v>5922.32744</v>
      </c>
      <c r="G402" s="12">
        <f t="shared" si="14"/>
        <v>469.13048999999955</v>
      </c>
      <c r="H402" s="11">
        <f t="shared" si="15"/>
        <v>8.6028524973776985E-2</v>
      </c>
    </row>
    <row r="403" spans="1:8" ht="16.5" customHeight="1" x14ac:dyDescent="0.3">
      <c r="A403" s="16">
        <v>3405</v>
      </c>
      <c r="B403" s="15" t="s">
        <v>859</v>
      </c>
      <c r="C403" s="14">
        <v>2179.9306935</v>
      </c>
      <c r="D403" s="14">
        <v>5268.7337600000001</v>
      </c>
      <c r="E403" s="14">
        <v>2454.7626189000002</v>
      </c>
      <c r="F403" s="13">
        <v>8332.8914000000095</v>
      </c>
      <c r="G403" s="12">
        <f t="shared" si="14"/>
        <v>3064.1576400000095</v>
      </c>
      <c r="H403" s="11">
        <f t="shared" si="15"/>
        <v>0.58157382391628176</v>
      </c>
    </row>
    <row r="404" spans="1:8" ht="16.5" customHeight="1" x14ac:dyDescent="0.3">
      <c r="A404" s="16">
        <v>3406</v>
      </c>
      <c r="B404" s="15" t="s">
        <v>858</v>
      </c>
      <c r="C404" s="14">
        <v>1789.29308683002</v>
      </c>
      <c r="D404" s="14">
        <v>4974.6537899999894</v>
      </c>
      <c r="E404" s="14">
        <v>3274.84957673998</v>
      </c>
      <c r="F404" s="13">
        <v>9425.0020999999797</v>
      </c>
      <c r="G404" s="12">
        <f t="shared" si="14"/>
        <v>4450.3483099999903</v>
      </c>
      <c r="H404" s="11">
        <f t="shared" si="15"/>
        <v>0.89460462936054885</v>
      </c>
    </row>
    <row r="405" spans="1:8" ht="16.5" customHeight="1" x14ac:dyDescent="0.3">
      <c r="A405" s="16">
        <v>3407</v>
      </c>
      <c r="B405" s="15" t="s">
        <v>857</v>
      </c>
      <c r="C405" s="14">
        <v>599.77597600000001</v>
      </c>
      <c r="D405" s="14">
        <v>2545.3351299999999</v>
      </c>
      <c r="E405" s="14">
        <v>1575.1695899000001</v>
      </c>
      <c r="F405" s="13">
        <v>6030.9762499999897</v>
      </c>
      <c r="G405" s="12">
        <f t="shared" si="14"/>
        <v>3485.6411199999898</v>
      </c>
      <c r="H405" s="11">
        <f t="shared" si="15"/>
        <v>1.3694232554751995</v>
      </c>
    </row>
    <row r="406" spans="1:8" ht="16.5" customHeight="1" x14ac:dyDescent="0.3">
      <c r="A406" s="16">
        <v>3501</v>
      </c>
      <c r="B406" s="15" t="s">
        <v>856</v>
      </c>
      <c r="C406" s="14">
        <v>19.708604999999999</v>
      </c>
      <c r="D406" s="14">
        <v>132.11464000000001</v>
      </c>
      <c r="E406" s="14">
        <v>39.236201000000001</v>
      </c>
      <c r="F406" s="13">
        <v>243.35223999999999</v>
      </c>
      <c r="G406" s="12">
        <f t="shared" si="14"/>
        <v>111.23759999999999</v>
      </c>
      <c r="H406" s="11">
        <f t="shared" si="15"/>
        <v>0.84197784590716052</v>
      </c>
    </row>
    <row r="407" spans="1:8" ht="16.5" customHeight="1" x14ac:dyDescent="0.3">
      <c r="A407" s="16">
        <v>3502</v>
      </c>
      <c r="B407" s="15" t="s">
        <v>855</v>
      </c>
      <c r="C407" s="14">
        <v>176.88014999999999</v>
      </c>
      <c r="D407" s="14">
        <v>2066.0574900000001</v>
      </c>
      <c r="E407" s="14">
        <v>297.23095659999996</v>
      </c>
      <c r="F407" s="13">
        <v>3908.9005699999998</v>
      </c>
      <c r="G407" s="12">
        <f t="shared" si="14"/>
        <v>1842.8430799999996</v>
      </c>
      <c r="H407" s="11">
        <f t="shared" si="15"/>
        <v>0.89196118158357707</v>
      </c>
    </row>
    <row r="408" spans="1:8" ht="16.5" customHeight="1" x14ac:dyDescent="0.3">
      <c r="A408" s="16">
        <v>3503</v>
      </c>
      <c r="B408" s="15" t="s">
        <v>854</v>
      </c>
      <c r="C408" s="14">
        <v>765.95349999999996</v>
      </c>
      <c r="D408" s="14">
        <v>4871.0661900000005</v>
      </c>
      <c r="E408" s="14">
        <v>1299.39112</v>
      </c>
      <c r="F408" s="13">
        <v>11452.70226</v>
      </c>
      <c r="G408" s="12">
        <f t="shared" si="14"/>
        <v>6581.6360699999996</v>
      </c>
      <c r="H408" s="11">
        <f t="shared" si="15"/>
        <v>1.3511695003265802</v>
      </c>
    </row>
    <row r="409" spans="1:8" ht="16.5" customHeight="1" x14ac:dyDescent="0.3">
      <c r="A409" s="16">
        <v>3504</v>
      </c>
      <c r="B409" s="15" t="s">
        <v>853</v>
      </c>
      <c r="C409" s="14">
        <v>1536.62954556</v>
      </c>
      <c r="D409" s="14">
        <v>6796.7708700000003</v>
      </c>
      <c r="E409" s="14">
        <v>1508.7290582851999</v>
      </c>
      <c r="F409" s="13">
        <v>7073.1919699999999</v>
      </c>
      <c r="G409" s="12">
        <f t="shared" si="14"/>
        <v>276.42109999999957</v>
      </c>
      <c r="H409" s="11">
        <f t="shared" si="15"/>
        <v>4.0669474561822259E-2</v>
      </c>
    </row>
    <row r="410" spans="1:8" ht="16.5" customHeight="1" x14ac:dyDescent="0.3">
      <c r="A410" s="16">
        <v>3505</v>
      </c>
      <c r="B410" s="15" t="s">
        <v>852</v>
      </c>
      <c r="C410" s="14">
        <v>9321.6751949999998</v>
      </c>
      <c r="D410" s="14">
        <v>13696.79428</v>
      </c>
      <c r="E410" s="14">
        <v>11143.937119999999</v>
      </c>
      <c r="F410" s="13">
        <v>22593.93852</v>
      </c>
      <c r="G410" s="12">
        <f t="shared" si="14"/>
        <v>8897.1442399999996</v>
      </c>
      <c r="H410" s="11">
        <f t="shared" si="15"/>
        <v>0.64957858445691719</v>
      </c>
    </row>
    <row r="411" spans="1:8" ht="16.5" customHeight="1" x14ac:dyDescent="0.3">
      <c r="A411" s="16">
        <v>3506</v>
      </c>
      <c r="B411" s="15" t="s">
        <v>851</v>
      </c>
      <c r="C411" s="14">
        <v>6602.6089557999903</v>
      </c>
      <c r="D411" s="14">
        <v>20794.982280000102</v>
      </c>
      <c r="E411" s="14">
        <v>8965.4819869109797</v>
      </c>
      <c r="F411" s="13">
        <v>28827.020579999997</v>
      </c>
      <c r="G411" s="12">
        <f t="shared" si="14"/>
        <v>8032.0382999998947</v>
      </c>
      <c r="H411" s="11">
        <f t="shared" si="15"/>
        <v>0.38624886483913151</v>
      </c>
    </row>
    <row r="412" spans="1:8" ht="16.5" customHeight="1" x14ac:dyDescent="0.3">
      <c r="A412" s="16">
        <v>3507</v>
      </c>
      <c r="B412" s="15" t="s">
        <v>850</v>
      </c>
      <c r="C412" s="14">
        <v>1370.5429062676901</v>
      </c>
      <c r="D412" s="14">
        <v>15013.055249999999</v>
      </c>
      <c r="E412" s="14">
        <v>1614.8111486738501</v>
      </c>
      <c r="F412" s="13">
        <v>19258.998620000002</v>
      </c>
      <c r="G412" s="12">
        <f t="shared" si="14"/>
        <v>4245.9433700000027</v>
      </c>
      <c r="H412" s="11">
        <f t="shared" si="15"/>
        <v>0.28281674178212346</v>
      </c>
    </row>
    <row r="413" spans="1:8" ht="16.5" customHeight="1" x14ac:dyDescent="0.3">
      <c r="A413" s="16">
        <v>3601</v>
      </c>
      <c r="B413" s="15" t="s">
        <v>849</v>
      </c>
      <c r="C413" s="14">
        <v>12.423</v>
      </c>
      <c r="D413" s="14">
        <v>428.09147999999999</v>
      </c>
      <c r="E413" s="14">
        <v>10.303000000000001</v>
      </c>
      <c r="F413" s="13">
        <v>436.74341999999996</v>
      </c>
      <c r="G413" s="12">
        <f t="shared" si="14"/>
        <v>8.6519399999999678</v>
      </c>
      <c r="H413" s="11">
        <f t="shared" si="15"/>
        <v>2.0210493327267265E-2</v>
      </c>
    </row>
    <row r="414" spans="1:8" ht="16.5" customHeight="1" x14ac:dyDescent="0.3">
      <c r="A414" s="16">
        <v>3602</v>
      </c>
      <c r="B414" s="15" t="s">
        <v>848</v>
      </c>
      <c r="C414" s="14">
        <v>77.789969999999997</v>
      </c>
      <c r="D414" s="14">
        <v>1228.7343999999998</v>
      </c>
      <c r="E414" s="14">
        <v>30.697560000000003</v>
      </c>
      <c r="F414" s="13">
        <v>1339.3083100000001</v>
      </c>
      <c r="G414" s="12">
        <f t="shared" si="14"/>
        <v>110.5739100000003</v>
      </c>
      <c r="H414" s="11">
        <f t="shared" si="15"/>
        <v>8.9990082478361724E-2</v>
      </c>
    </row>
    <row r="415" spans="1:8" ht="16.5" customHeight="1" x14ac:dyDescent="0.3">
      <c r="A415" s="16">
        <v>3603</v>
      </c>
      <c r="B415" s="15" t="s">
        <v>847</v>
      </c>
      <c r="C415" s="14">
        <v>23.677907999999999</v>
      </c>
      <c r="D415" s="14">
        <v>858.85256000000004</v>
      </c>
      <c r="E415" s="14">
        <v>20.184211999999999</v>
      </c>
      <c r="F415" s="13">
        <v>1120.53532</v>
      </c>
      <c r="G415" s="12">
        <f t="shared" si="14"/>
        <v>261.68275999999992</v>
      </c>
      <c r="H415" s="11">
        <f t="shared" si="15"/>
        <v>0.30468880479322308</v>
      </c>
    </row>
    <row r="416" spans="1:8" ht="25.5" customHeight="1" x14ac:dyDescent="0.3">
      <c r="A416" s="16">
        <v>3604</v>
      </c>
      <c r="B416" s="15" t="s">
        <v>846</v>
      </c>
      <c r="C416" s="14">
        <v>347.97738600000002</v>
      </c>
      <c r="D416" s="14">
        <v>3159.1442599999996</v>
      </c>
      <c r="E416" s="14">
        <v>39.989162999999998</v>
      </c>
      <c r="F416" s="13">
        <v>247.39818</v>
      </c>
      <c r="G416" s="12">
        <f t="shared" si="14"/>
        <v>-2911.7460799999994</v>
      </c>
      <c r="H416" s="11">
        <f t="shared" si="15"/>
        <v>-0.92168822958404562</v>
      </c>
    </row>
    <row r="417" spans="1:8" ht="16.5" customHeight="1" x14ac:dyDescent="0.3">
      <c r="A417" s="16">
        <v>3605</v>
      </c>
      <c r="B417" s="15" t="s">
        <v>845</v>
      </c>
      <c r="C417" s="14">
        <v>678.74292600000001</v>
      </c>
      <c r="D417" s="14">
        <v>1428.0202300000001</v>
      </c>
      <c r="E417" s="14">
        <v>891.91213000000005</v>
      </c>
      <c r="F417" s="13">
        <v>1742.66318</v>
      </c>
      <c r="G417" s="12">
        <f t="shared" si="14"/>
        <v>314.64294999999993</v>
      </c>
      <c r="H417" s="11">
        <f t="shared" si="15"/>
        <v>0.2203350788664947</v>
      </c>
    </row>
    <row r="418" spans="1:8" ht="25.5" customHeight="1" x14ac:dyDescent="0.3">
      <c r="A418" s="16">
        <v>3606</v>
      </c>
      <c r="B418" s="15" t="s">
        <v>844</v>
      </c>
      <c r="C418" s="14">
        <v>261.69705600000003</v>
      </c>
      <c r="D418" s="14">
        <v>843.91766000000007</v>
      </c>
      <c r="E418" s="14">
        <v>152.38926000000001</v>
      </c>
      <c r="F418" s="13">
        <v>595.46819999999991</v>
      </c>
      <c r="G418" s="12">
        <f t="shared" si="14"/>
        <v>-248.44946000000016</v>
      </c>
      <c r="H418" s="11">
        <f t="shared" si="15"/>
        <v>-0.29440011955668771</v>
      </c>
    </row>
    <row r="419" spans="1:8" ht="16.5" customHeight="1" x14ac:dyDescent="0.3">
      <c r="A419" s="16">
        <v>3701</v>
      </c>
      <c r="B419" s="15" t="s">
        <v>843</v>
      </c>
      <c r="C419" s="14">
        <v>707.80454199999997</v>
      </c>
      <c r="D419" s="14">
        <v>7604.8526199999997</v>
      </c>
      <c r="E419" s="14">
        <v>743.86281599999995</v>
      </c>
      <c r="F419" s="13">
        <v>9212.3191400000014</v>
      </c>
      <c r="G419" s="12">
        <f t="shared" si="14"/>
        <v>1607.4665200000018</v>
      </c>
      <c r="H419" s="11">
        <f t="shared" si="15"/>
        <v>0.21137378991047454</v>
      </c>
    </row>
    <row r="420" spans="1:8" ht="16.5" customHeight="1" x14ac:dyDescent="0.3">
      <c r="A420" s="16">
        <v>3702</v>
      </c>
      <c r="B420" s="15" t="s">
        <v>842</v>
      </c>
      <c r="C420" s="14">
        <v>34.025283000000002</v>
      </c>
      <c r="D420" s="14">
        <v>418.95801</v>
      </c>
      <c r="E420" s="14">
        <v>18.128067999999999</v>
      </c>
      <c r="F420" s="13">
        <v>462.57299999999998</v>
      </c>
      <c r="G420" s="12">
        <f t="shared" si="14"/>
        <v>43.614989999999977</v>
      </c>
      <c r="H420" s="11">
        <f t="shared" si="15"/>
        <v>0.10410348760249262</v>
      </c>
    </row>
    <row r="421" spans="1:8" ht="25.5" customHeight="1" x14ac:dyDescent="0.3">
      <c r="A421" s="16">
        <v>3703</v>
      </c>
      <c r="B421" s="15" t="s">
        <v>841</v>
      </c>
      <c r="C421" s="14">
        <v>85.343827000000005</v>
      </c>
      <c r="D421" s="14">
        <v>688.41231000000005</v>
      </c>
      <c r="E421" s="14">
        <v>111.338897</v>
      </c>
      <c r="F421" s="13">
        <v>1062.7561799999999</v>
      </c>
      <c r="G421" s="12">
        <f t="shared" si="14"/>
        <v>374.34386999999981</v>
      </c>
      <c r="H421" s="11">
        <f t="shared" si="15"/>
        <v>0.54377858234406029</v>
      </c>
    </row>
    <row r="422" spans="1:8" ht="25.5" customHeight="1" x14ac:dyDescent="0.3">
      <c r="A422" s="16">
        <v>3704</v>
      </c>
      <c r="B422" s="15" t="s">
        <v>840</v>
      </c>
      <c r="C422" s="14">
        <v>0</v>
      </c>
      <c r="D422" s="14">
        <v>0</v>
      </c>
      <c r="E422" s="14">
        <v>2.0799999999999999E-4</v>
      </c>
      <c r="F422" s="13">
        <v>0.23486000000000001</v>
      </c>
      <c r="G422" s="12">
        <f t="shared" si="14"/>
        <v>0.23486000000000001</v>
      </c>
      <c r="H422" s="11" t="str">
        <f t="shared" si="15"/>
        <v/>
      </c>
    </row>
    <row r="423" spans="1:8" ht="25.5" customHeight="1" x14ac:dyDescent="0.3">
      <c r="A423" s="16">
        <v>3705</v>
      </c>
      <c r="B423" s="15" t="s">
        <v>839</v>
      </c>
      <c r="C423" s="14">
        <v>0.13578165</v>
      </c>
      <c r="D423" s="14">
        <v>26.252119999999998</v>
      </c>
      <c r="E423" s="14">
        <v>6.1187510000000001E-2</v>
      </c>
      <c r="F423" s="13">
        <v>14.409540000000002</v>
      </c>
      <c r="G423" s="12">
        <f t="shared" si="14"/>
        <v>-11.842579999999996</v>
      </c>
      <c r="H423" s="11">
        <f t="shared" si="15"/>
        <v>-0.45110947230166543</v>
      </c>
    </row>
    <row r="424" spans="1:8" ht="16.5" customHeight="1" x14ac:dyDescent="0.3">
      <c r="A424" s="16">
        <v>3706</v>
      </c>
      <c r="B424" s="15" t="s">
        <v>838</v>
      </c>
      <c r="C424" s="14">
        <v>0</v>
      </c>
      <c r="D424" s="14">
        <v>0</v>
      </c>
      <c r="E424" s="14">
        <v>3.252E-2</v>
      </c>
      <c r="F424" s="13">
        <v>9.4693299999999994</v>
      </c>
      <c r="G424" s="12">
        <f t="shared" si="14"/>
        <v>9.4693299999999994</v>
      </c>
      <c r="H424" s="11" t="str">
        <f t="shared" si="15"/>
        <v/>
      </c>
    </row>
    <row r="425" spans="1:8" ht="16.5" customHeight="1" x14ac:dyDescent="0.3">
      <c r="A425" s="16">
        <v>3707</v>
      </c>
      <c r="B425" s="15" t="s">
        <v>837</v>
      </c>
      <c r="C425" s="14">
        <v>467.22296750000004</v>
      </c>
      <c r="D425" s="14">
        <v>3632.3613300000002</v>
      </c>
      <c r="E425" s="14">
        <v>642.54961279999998</v>
      </c>
      <c r="F425" s="13">
        <v>6091.6891500000002</v>
      </c>
      <c r="G425" s="12">
        <f t="shared" si="14"/>
        <v>2459.32782</v>
      </c>
      <c r="H425" s="11">
        <f t="shared" si="15"/>
        <v>0.67706034630646172</v>
      </c>
    </row>
    <row r="426" spans="1:8" ht="16.5" customHeight="1" x14ac:dyDescent="0.3">
      <c r="A426" s="16">
        <v>3801</v>
      </c>
      <c r="B426" s="15" t="s">
        <v>836</v>
      </c>
      <c r="C426" s="14">
        <v>5307.5703919999996</v>
      </c>
      <c r="D426" s="14">
        <v>2892.25776</v>
      </c>
      <c r="E426" s="14">
        <v>1945.2158589999999</v>
      </c>
      <c r="F426" s="13">
        <v>2793.3857200000002</v>
      </c>
      <c r="G426" s="12">
        <f t="shared" si="14"/>
        <v>-98.872039999999743</v>
      </c>
      <c r="H426" s="11">
        <f t="shared" si="15"/>
        <v>-3.4185072080159182E-2</v>
      </c>
    </row>
    <row r="427" spans="1:8" ht="16.5" customHeight="1" x14ac:dyDescent="0.3">
      <c r="A427" s="16">
        <v>3802</v>
      </c>
      <c r="B427" s="15" t="s">
        <v>835</v>
      </c>
      <c r="C427" s="14">
        <v>160587.27562099998</v>
      </c>
      <c r="D427" s="14">
        <v>16565.43734</v>
      </c>
      <c r="E427" s="14">
        <v>70087.507936000009</v>
      </c>
      <c r="F427" s="13">
        <v>14868.127210000001</v>
      </c>
      <c r="G427" s="12">
        <f t="shared" si="14"/>
        <v>-1697.3101299999998</v>
      </c>
      <c r="H427" s="11">
        <f t="shared" si="15"/>
        <v>-0.10246093086245074</v>
      </c>
    </row>
    <row r="428" spans="1:8" ht="16.5" customHeight="1" x14ac:dyDescent="0.3">
      <c r="A428" s="16">
        <v>3803</v>
      </c>
      <c r="B428" s="15" t="s">
        <v>834</v>
      </c>
      <c r="C428" s="14">
        <v>0</v>
      </c>
      <c r="D428" s="14">
        <v>0</v>
      </c>
      <c r="E428" s="14">
        <v>0.38</v>
      </c>
      <c r="F428" s="13">
        <v>2.64188</v>
      </c>
      <c r="G428" s="12">
        <f t="shared" si="14"/>
        <v>2.64188</v>
      </c>
      <c r="H428" s="11" t="str">
        <f t="shared" si="15"/>
        <v/>
      </c>
    </row>
    <row r="429" spans="1:8" ht="16.5" customHeight="1" x14ac:dyDescent="0.3">
      <c r="A429" s="16">
        <v>3804</v>
      </c>
      <c r="B429" s="15" t="s">
        <v>833</v>
      </c>
      <c r="C429" s="14">
        <v>3987.35079</v>
      </c>
      <c r="D429" s="14">
        <v>1388.4865199999999</v>
      </c>
      <c r="E429" s="14">
        <v>4463.7474499999998</v>
      </c>
      <c r="F429" s="13">
        <v>1814.62832</v>
      </c>
      <c r="G429" s="12">
        <f t="shared" si="14"/>
        <v>426.1418000000001</v>
      </c>
      <c r="H429" s="11">
        <f t="shared" si="15"/>
        <v>0.30691100983825187</v>
      </c>
    </row>
    <row r="430" spans="1:8" ht="16.5" customHeight="1" x14ac:dyDescent="0.3">
      <c r="A430" s="16">
        <v>3805</v>
      </c>
      <c r="B430" s="15" t="s">
        <v>832</v>
      </c>
      <c r="C430" s="14">
        <v>1.3300540000000001</v>
      </c>
      <c r="D430" s="14">
        <v>9.807360000000001</v>
      </c>
      <c r="E430" s="14">
        <v>18.824909999999999</v>
      </c>
      <c r="F430" s="13">
        <v>95.50685</v>
      </c>
      <c r="G430" s="12">
        <f t="shared" si="14"/>
        <v>85.699489999999997</v>
      </c>
      <c r="H430" s="11">
        <f t="shared" si="15"/>
        <v>8.7382832892847802</v>
      </c>
    </row>
    <row r="431" spans="1:8" ht="16.5" customHeight="1" x14ac:dyDescent="0.3">
      <c r="A431" s="16">
        <v>3806</v>
      </c>
      <c r="B431" s="15" t="s">
        <v>831</v>
      </c>
      <c r="C431" s="14">
        <v>269.437681</v>
      </c>
      <c r="D431" s="14">
        <v>665.44898000000001</v>
      </c>
      <c r="E431" s="14">
        <v>456.40494999999999</v>
      </c>
      <c r="F431" s="13">
        <v>1061.0914700000001</v>
      </c>
      <c r="G431" s="12">
        <f t="shared" si="14"/>
        <v>395.64249000000007</v>
      </c>
      <c r="H431" s="11">
        <f t="shared" si="15"/>
        <v>0.59454969785963163</v>
      </c>
    </row>
    <row r="432" spans="1:8" ht="25.5" customHeight="1" x14ac:dyDescent="0.3">
      <c r="A432" s="16">
        <v>3807</v>
      </c>
      <c r="B432" s="15" t="s">
        <v>830</v>
      </c>
      <c r="C432" s="14">
        <v>0.12060999999999999</v>
      </c>
      <c r="D432" s="14">
        <v>0.43733</v>
      </c>
      <c r="E432" s="14">
        <v>3.699792</v>
      </c>
      <c r="F432" s="13">
        <v>17.906380000000002</v>
      </c>
      <c r="G432" s="12">
        <f t="shared" si="14"/>
        <v>17.469050000000003</v>
      </c>
      <c r="H432" s="11">
        <f t="shared" si="15"/>
        <v>39.944778542519387</v>
      </c>
    </row>
    <row r="433" spans="1:8" ht="25.5" customHeight="1" x14ac:dyDescent="0.3">
      <c r="A433" s="16">
        <v>3808</v>
      </c>
      <c r="B433" s="15" t="s">
        <v>829</v>
      </c>
      <c r="C433" s="14">
        <v>66870.530905799897</v>
      </c>
      <c r="D433" s="14">
        <v>693888.787940001</v>
      </c>
      <c r="E433" s="14">
        <v>68653.297971200198</v>
      </c>
      <c r="F433" s="13">
        <v>688554.94128999603</v>
      </c>
      <c r="G433" s="12">
        <f t="shared" si="14"/>
        <v>-5333.846650004969</v>
      </c>
      <c r="H433" s="11">
        <f t="shared" si="15"/>
        <v>-7.6868898052668564E-3</v>
      </c>
    </row>
    <row r="434" spans="1:8" ht="25.5" customHeight="1" x14ac:dyDescent="0.3">
      <c r="A434" s="16">
        <v>3809</v>
      </c>
      <c r="B434" s="15" t="s">
        <v>828</v>
      </c>
      <c r="C434" s="14">
        <v>7645.5653200000006</v>
      </c>
      <c r="D434" s="14">
        <v>10696.435960000001</v>
      </c>
      <c r="E434" s="14">
        <v>10262.746059000001</v>
      </c>
      <c r="F434" s="13">
        <v>16130.938619999999</v>
      </c>
      <c r="G434" s="12">
        <f t="shared" si="14"/>
        <v>5434.5026599999983</v>
      </c>
      <c r="H434" s="11">
        <f t="shared" si="15"/>
        <v>0.50806667569671482</v>
      </c>
    </row>
    <row r="435" spans="1:8" ht="25.5" customHeight="1" x14ac:dyDescent="0.3">
      <c r="A435" s="16">
        <v>3810</v>
      </c>
      <c r="B435" s="15" t="s">
        <v>827</v>
      </c>
      <c r="C435" s="14">
        <v>294.37826414599999</v>
      </c>
      <c r="D435" s="14">
        <v>1461.8158700000001</v>
      </c>
      <c r="E435" s="14">
        <v>370.60407049000003</v>
      </c>
      <c r="F435" s="13">
        <v>1647.7539099999999</v>
      </c>
      <c r="G435" s="12">
        <f t="shared" si="14"/>
        <v>185.93803999999977</v>
      </c>
      <c r="H435" s="11">
        <f t="shared" si="15"/>
        <v>0.12719662155535344</v>
      </c>
    </row>
    <row r="436" spans="1:8" ht="25.5" customHeight="1" x14ac:dyDescent="0.3">
      <c r="A436" s="16">
        <v>3811</v>
      </c>
      <c r="B436" s="15" t="s">
        <v>826</v>
      </c>
      <c r="C436" s="14">
        <v>1473.7759680000001</v>
      </c>
      <c r="D436" s="14">
        <v>6814.7240700000002</v>
      </c>
      <c r="E436" s="14">
        <v>2063.8364489999999</v>
      </c>
      <c r="F436" s="13">
        <v>11103.41741</v>
      </c>
      <c r="G436" s="12">
        <f t="shared" si="14"/>
        <v>4288.6933399999998</v>
      </c>
      <c r="H436" s="11">
        <f t="shared" si="15"/>
        <v>0.62932751142189669</v>
      </c>
    </row>
    <row r="437" spans="1:8" ht="25.5" customHeight="1" x14ac:dyDescent="0.3">
      <c r="A437" s="16">
        <v>3812</v>
      </c>
      <c r="B437" s="15" t="s">
        <v>825</v>
      </c>
      <c r="C437" s="14">
        <v>1871.56728</v>
      </c>
      <c r="D437" s="14">
        <v>5826.89876</v>
      </c>
      <c r="E437" s="14">
        <v>2573.7956200000003</v>
      </c>
      <c r="F437" s="13">
        <v>8129.0665499999996</v>
      </c>
      <c r="G437" s="12">
        <f t="shared" si="14"/>
        <v>2302.1677899999995</v>
      </c>
      <c r="H437" s="11">
        <f t="shared" si="15"/>
        <v>0.39509315071744949</v>
      </c>
    </row>
    <row r="438" spans="1:8" ht="25.5" customHeight="1" x14ac:dyDescent="0.3">
      <c r="A438" s="16">
        <v>3813</v>
      </c>
      <c r="B438" s="15" t="s">
        <v>824</v>
      </c>
      <c r="C438" s="14">
        <v>117.70864900000001</v>
      </c>
      <c r="D438" s="14">
        <v>259.35993000000002</v>
      </c>
      <c r="E438" s="14">
        <v>106.49646899999999</v>
      </c>
      <c r="F438" s="13">
        <v>342.95904999999999</v>
      </c>
      <c r="G438" s="12">
        <f t="shared" si="14"/>
        <v>83.599119999999971</v>
      </c>
      <c r="H438" s="11">
        <f t="shared" si="15"/>
        <v>0.32232858792026958</v>
      </c>
    </row>
    <row r="439" spans="1:8" ht="25.5" customHeight="1" x14ac:dyDescent="0.3">
      <c r="A439" s="16">
        <v>3814</v>
      </c>
      <c r="B439" s="15" t="s">
        <v>823</v>
      </c>
      <c r="C439" s="14">
        <v>26246.733468599999</v>
      </c>
      <c r="D439" s="14">
        <v>26172.556719999899</v>
      </c>
      <c r="E439" s="14">
        <v>29459.299012299998</v>
      </c>
      <c r="F439" s="13">
        <v>31553.843550000001</v>
      </c>
      <c r="G439" s="12">
        <f t="shared" si="14"/>
        <v>5381.2868300001028</v>
      </c>
      <c r="H439" s="11">
        <f t="shared" si="15"/>
        <v>0.2056079918966405</v>
      </c>
    </row>
    <row r="440" spans="1:8" ht="16.5" customHeight="1" x14ac:dyDescent="0.3">
      <c r="A440" s="16">
        <v>3815</v>
      </c>
      <c r="B440" s="15" t="s">
        <v>822</v>
      </c>
      <c r="C440" s="14">
        <v>1367.3863115000001</v>
      </c>
      <c r="D440" s="14">
        <v>4872.7021100000002</v>
      </c>
      <c r="E440" s="14">
        <v>1490.6602934</v>
      </c>
      <c r="F440" s="13">
        <v>5807.9809699999996</v>
      </c>
      <c r="G440" s="12">
        <f t="shared" si="14"/>
        <v>935.27885999999944</v>
      </c>
      <c r="H440" s="11">
        <f t="shared" si="15"/>
        <v>0.19194254827943902</v>
      </c>
    </row>
    <row r="441" spans="1:8" ht="16.5" customHeight="1" x14ac:dyDescent="0.3">
      <c r="A441" s="16">
        <v>3816</v>
      </c>
      <c r="B441" s="15" t="s">
        <v>821</v>
      </c>
      <c r="C441" s="14">
        <v>14487.584245999999</v>
      </c>
      <c r="D441" s="14">
        <v>16569.406650000001</v>
      </c>
      <c r="E441" s="14">
        <v>16750.191941000001</v>
      </c>
      <c r="F441" s="13">
        <v>17405.421249999999</v>
      </c>
      <c r="G441" s="12">
        <f t="shared" si="14"/>
        <v>836.01459999999861</v>
      </c>
      <c r="H441" s="11">
        <f t="shared" si="15"/>
        <v>5.0455313075438254E-2</v>
      </c>
    </row>
    <row r="442" spans="1:8" ht="16.5" customHeight="1" x14ac:dyDescent="0.3">
      <c r="A442" s="16">
        <v>3817</v>
      </c>
      <c r="B442" s="15" t="s">
        <v>820</v>
      </c>
      <c r="C442" s="14">
        <v>2.4543400000000002</v>
      </c>
      <c r="D442" s="14">
        <v>14.717319999999999</v>
      </c>
      <c r="E442" s="14">
        <v>3.7577600000000002</v>
      </c>
      <c r="F442" s="13">
        <v>10.077639999999999</v>
      </c>
      <c r="G442" s="12">
        <f t="shared" si="14"/>
        <v>-4.6396800000000002</v>
      </c>
      <c r="H442" s="11">
        <f t="shared" si="15"/>
        <v>-0.31525304878877408</v>
      </c>
    </row>
    <row r="443" spans="1:8" ht="16.5" customHeight="1" x14ac:dyDescent="0.3">
      <c r="A443" s="16">
        <v>3818</v>
      </c>
      <c r="B443" s="15" t="s">
        <v>819</v>
      </c>
      <c r="C443" s="14">
        <v>3.98E-3</v>
      </c>
      <c r="D443" s="14">
        <v>36.839570000000002</v>
      </c>
      <c r="E443" s="14">
        <v>5.9999999999999995E-5</v>
      </c>
      <c r="F443" s="13">
        <v>0.27163999999999999</v>
      </c>
      <c r="G443" s="12">
        <f t="shared" si="14"/>
        <v>-36.567930000000004</v>
      </c>
      <c r="H443" s="11">
        <f t="shared" si="15"/>
        <v>-0.99262640687717041</v>
      </c>
    </row>
    <row r="444" spans="1:8" ht="16.5" customHeight="1" x14ac:dyDescent="0.3">
      <c r="A444" s="16">
        <v>3819</v>
      </c>
      <c r="B444" s="15" t="s">
        <v>818</v>
      </c>
      <c r="C444" s="14">
        <v>819.590647100002</v>
      </c>
      <c r="D444" s="14">
        <v>2288.0432600000099</v>
      </c>
      <c r="E444" s="14">
        <v>1432.18593330001</v>
      </c>
      <c r="F444" s="13">
        <v>10832.747849999902</v>
      </c>
      <c r="G444" s="12">
        <f t="shared" si="14"/>
        <v>8544.7045899998921</v>
      </c>
      <c r="H444" s="11">
        <f t="shared" si="15"/>
        <v>3.734503074911204</v>
      </c>
    </row>
    <row r="445" spans="1:8" ht="16.5" customHeight="1" x14ac:dyDescent="0.3">
      <c r="A445" s="16">
        <v>3820</v>
      </c>
      <c r="B445" s="15" t="s">
        <v>817</v>
      </c>
      <c r="C445" s="14">
        <v>8113.8912419999997</v>
      </c>
      <c r="D445" s="14">
        <v>14436.693240000001</v>
      </c>
      <c r="E445" s="14">
        <v>7904.0824006000094</v>
      </c>
      <c r="F445" s="13">
        <v>13417.666369999999</v>
      </c>
      <c r="G445" s="12">
        <f t="shared" si="14"/>
        <v>-1019.0268700000015</v>
      </c>
      <c r="H445" s="11">
        <f t="shared" si="15"/>
        <v>-7.0585892008605253E-2</v>
      </c>
    </row>
    <row r="446" spans="1:8" ht="16.5" customHeight="1" x14ac:dyDescent="0.3">
      <c r="A446" s="16">
        <v>3821</v>
      </c>
      <c r="B446" s="15" t="s">
        <v>816</v>
      </c>
      <c r="C446" s="14">
        <v>83.110597599999991</v>
      </c>
      <c r="D446" s="14">
        <v>2257.5479599999999</v>
      </c>
      <c r="E446" s="14">
        <v>91.271678079999901</v>
      </c>
      <c r="F446" s="13">
        <v>3438.39419</v>
      </c>
      <c r="G446" s="12">
        <f t="shared" si="14"/>
        <v>1180.8462300000001</v>
      </c>
      <c r="H446" s="11">
        <f t="shared" si="15"/>
        <v>0.52306584441289128</v>
      </c>
    </row>
    <row r="447" spans="1:8" ht="16.5" customHeight="1" x14ac:dyDescent="0.3">
      <c r="A447" s="16">
        <v>3822</v>
      </c>
      <c r="B447" s="15" t="s">
        <v>815</v>
      </c>
      <c r="C447" s="14">
        <v>758.34918770073</v>
      </c>
      <c r="D447" s="14">
        <v>31222.0725099999</v>
      </c>
      <c r="E447" s="14">
        <v>1087.0145133349399</v>
      </c>
      <c r="F447" s="13">
        <v>60237.7667800001</v>
      </c>
      <c r="G447" s="12">
        <f t="shared" si="14"/>
        <v>29015.6942700002</v>
      </c>
      <c r="H447" s="11">
        <f t="shared" si="15"/>
        <v>0.92933274242787589</v>
      </c>
    </row>
    <row r="448" spans="1:8" ht="25.5" customHeight="1" x14ac:dyDescent="0.3">
      <c r="A448" s="16">
        <v>3823</v>
      </c>
      <c r="B448" s="15" t="s">
        <v>814</v>
      </c>
      <c r="C448" s="14">
        <v>1680.6947679999998</v>
      </c>
      <c r="D448" s="14">
        <v>3620.5032200000001</v>
      </c>
      <c r="E448" s="14">
        <v>2326.6735199999998</v>
      </c>
      <c r="F448" s="13">
        <v>4247.4276</v>
      </c>
      <c r="G448" s="12">
        <f t="shared" si="14"/>
        <v>626.92437999999993</v>
      </c>
      <c r="H448" s="11">
        <f t="shared" si="15"/>
        <v>0.17315945930853224</v>
      </c>
    </row>
    <row r="449" spans="1:8" ht="25.5" customHeight="1" x14ac:dyDescent="0.3">
      <c r="A449" s="16">
        <v>3824</v>
      </c>
      <c r="B449" s="15" t="s">
        <v>813</v>
      </c>
      <c r="C449" s="14">
        <v>29342.373846138002</v>
      </c>
      <c r="D449" s="14">
        <v>103825.04962999999</v>
      </c>
      <c r="E449" s="14">
        <v>36139.861784399895</v>
      </c>
      <c r="F449" s="13">
        <v>60802.4169099996</v>
      </c>
      <c r="G449" s="12">
        <f t="shared" si="14"/>
        <v>-43022.632720000394</v>
      </c>
      <c r="H449" s="11">
        <f t="shared" si="15"/>
        <v>-0.41437623072003915</v>
      </c>
    </row>
    <row r="450" spans="1:8" ht="25.5" customHeight="1" x14ac:dyDescent="0.3">
      <c r="A450" s="16">
        <v>3825</v>
      </c>
      <c r="B450" s="15" t="s">
        <v>812</v>
      </c>
      <c r="C450" s="14">
        <v>4.1999999999999996E-4</v>
      </c>
      <c r="D450" s="14">
        <v>1.4749999999999999E-2</v>
      </c>
      <c r="E450" s="14">
        <v>17379.38523</v>
      </c>
      <c r="F450" s="13">
        <v>894.79068999999902</v>
      </c>
      <c r="G450" s="12">
        <f t="shared" si="14"/>
        <v>894.77593999999897</v>
      </c>
      <c r="H450" s="11">
        <f t="shared" si="15"/>
        <v>60662.775593220271</v>
      </c>
    </row>
    <row r="451" spans="1:8" ht="16.5" customHeight="1" x14ac:dyDescent="0.3">
      <c r="A451" s="16">
        <v>3826</v>
      </c>
      <c r="B451" s="15" t="s">
        <v>811</v>
      </c>
      <c r="C451" s="14">
        <v>5.7784700000000004</v>
      </c>
      <c r="D451" s="14">
        <v>27.443339999999999</v>
      </c>
      <c r="E451" s="14">
        <v>12.81964</v>
      </c>
      <c r="F451" s="13">
        <v>38.599899999999998</v>
      </c>
      <c r="G451" s="12">
        <f t="shared" si="14"/>
        <v>11.156559999999999</v>
      </c>
      <c r="H451" s="11">
        <f t="shared" si="15"/>
        <v>0.40653069196387903</v>
      </c>
    </row>
    <row r="452" spans="1:8" ht="25.5" customHeight="1" x14ac:dyDescent="0.3">
      <c r="A452" s="16">
        <v>3827</v>
      </c>
      <c r="B452" s="15" t="s">
        <v>1346</v>
      </c>
      <c r="C452" s="14">
        <v>0</v>
      </c>
      <c r="D452" s="14">
        <v>0</v>
      </c>
      <c r="E452" s="14">
        <v>665.05430000000001</v>
      </c>
      <c r="F452" s="13">
        <v>3033.0632799999998</v>
      </c>
      <c r="G452" s="12">
        <f t="shared" si="14"/>
        <v>3033.0632799999998</v>
      </c>
      <c r="H452" s="11" t="str">
        <f t="shared" si="15"/>
        <v/>
      </c>
    </row>
    <row r="453" spans="1:8" ht="16.5" customHeight="1" x14ac:dyDescent="0.3">
      <c r="A453" s="16">
        <v>3901</v>
      </c>
      <c r="B453" s="15" t="s">
        <v>810</v>
      </c>
      <c r="C453" s="14">
        <v>145409.78762850002</v>
      </c>
      <c r="D453" s="14">
        <v>259845.51564</v>
      </c>
      <c r="E453" s="14">
        <v>198004.0529944</v>
      </c>
      <c r="F453" s="13">
        <v>270144.56954999798</v>
      </c>
      <c r="G453" s="12">
        <f t="shared" si="14"/>
        <v>10299.05390999798</v>
      </c>
      <c r="H453" s="11">
        <f t="shared" si="15"/>
        <v>3.9635295935861702E-2</v>
      </c>
    </row>
    <row r="454" spans="1:8" ht="16.5" customHeight="1" x14ac:dyDescent="0.3">
      <c r="A454" s="16">
        <v>3902</v>
      </c>
      <c r="B454" s="15" t="s">
        <v>809</v>
      </c>
      <c r="C454" s="14">
        <v>62184.699710100002</v>
      </c>
      <c r="D454" s="14">
        <v>112016.62737</v>
      </c>
      <c r="E454" s="14">
        <v>80034.907050249996</v>
      </c>
      <c r="F454" s="13">
        <v>108563.52851999999</v>
      </c>
      <c r="G454" s="12">
        <f t="shared" si="14"/>
        <v>-3453.0988500000094</v>
      </c>
      <c r="H454" s="11">
        <f t="shared" si="15"/>
        <v>-3.0826663247002999E-2</v>
      </c>
    </row>
    <row r="455" spans="1:8" ht="16.5" customHeight="1" x14ac:dyDescent="0.3">
      <c r="A455" s="16">
        <v>3903</v>
      </c>
      <c r="B455" s="15" t="s">
        <v>808</v>
      </c>
      <c r="C455" s="14">
        <v>32643.401795000002</v>
      </c>
      <c r="D455" s="14">
        <v>73556.322619999904</v>
      </c>
      <c r="E455" s="14">
        <v>41353.875521499998</v>
      </c>
      <c r="F455" s="13">
        <v>67471.187560000006</v>
      </c>
      <c r="G455" s="12">
        <f t="shared" ref="G455:G518" si="16">F455-D455</f>
        <v>-6085.1350599998987</v>
      </c>
      <c r="H455" s="11">
        <f t="shared" ref="H455:H518" si="17">IF(D455&lt;&gt;0,G455/D455,"")</f>
        <v>-8.2727559552377011E-2</v>
      </c>
    </row>
    <row r="456" spans="1:8" ht="16.5" customHeight="1" x14ac:dyDescent="0.3">
      <c r="A456" s="16">
        <v>3904</v>
      </c>
      <c r="B456" s="15" t="s">
        <v>807</v>
      </c>
      <c r="C456" s="14">
        <v>44726.798259999996</v>
      </c>
      <c r="D456" s="14">
        <v>76405.501430000091</v>
      </c>
      <c r="E456" s="14">
        <v>69153.855790300004</v>
      </c>
      <c r="F456" s="13">
        <v>81307.432879999906</v>
      </c>
      <c r="G456" s="12">
        <f t="shared" si="16"/>
        <v>4901.9314499998145</v>
      </c>
      <c r="H456" s="11">
        <f t="shared" si="17"/>
        <v>6.4156786595933588E-2</v>
      </c>
    </row>
    <row r="457" spans="1:8" ht="25.5" customHeight="1" x14ac:dyDescent="0.3">
      <c r="A457" s="16">
        <v>3905</v>
      </c>
      <c r="B457" s="15" t="s">
        <v>806</v>
      </c>
      <c r="C457" s="14">
        <v>7646.3354067749997</v>
      </c>
      <c r="D457" s="14">
        <v>19930.539769999999</v>
      </c>
      <c r="E457" s="14">
        <v>9796.0854011499996</v>
      </c>
      <c r="F457" s="13">
        <v>23938.34247</v>
      </c>
      <c r="G457" s="12">
        <f t="shared" si="16"/>
        <v>4007.8027000000002</v>
      </c>
      <c r="H457" s="11">
        <f t="shared" si="17"/>
        <v>0.20108851773461028</v>
      </c>
    </row>
    <row r="458" spans="1:8" ht="16.5" customHeight="1" x14ac:dyDescent="0.3">
      <c r="A458" s="16">
        <v>3906</v>
      </c>
      <c r="B458" s="15" t="s">
        <v>805</v>
      </c>
      <c r="C458" s="14">
        <v>12348.8436442</v>
      </c>
      <c r="D458" s="14">
        <v>26753.643239999998</v>
      </c>
      <c r="E458" s="14">
        <v>20129.096135299998</v>
      </c>
      <c r="F458" s="13">
        <v>39527.406040000002</v>
      </c>
      <c r="G458" s="12">
        <f t="shared" si="16"/>
        <v>12773.762800000004</v>
      </c>
      <c r="H458" s="11">
        <f t="shared" si="17"/>
        <v>0.4774588150634248</v>
      </c>
    </row>
    <row r="459" spans="1:8" ht="25.5" customHeight="1" x14ac:dyDescent="0.3">
      <c r="A459" s="16">
        <v>3907</v>
      </c>
      <c r="B459" s="15" t="s">
        <v>804</v>
      </c>
      <c r="C459" s="14">
        <v>92077.674519010005</v>
      </c>
      <c r="D459" s="14">
        <v>169177.56763999999</v>
      </c>
      <c r="E459" s="14">
        <v>120900.40264075001</v>
      </c>
      <c r="F459" s="13">
        <v>192191.06600000101</v>
      </c>
      <c r="G459" s="12">
        <f t="shared" si="16"/>
        <v>23013.498360001016</v>
      </c>
      <c r="H459" s="11">
        <f t="shared" si="17"/>
        <v>0.13603161861844709</v>
      </c>
    </row>
    <row r="460" spans="1:8" ht="16.5" customHeight="1" x14ac:dyDescent="0.3">
      <c r="A460" s="16">
        <v>3908</v>
      </c>
      <c r="B460" s="15" t="s">
        <v>803</v>
      </c>
      <c r="C460" s="14">
        <v>2487.26433</v>
      </c>
      <c r="D460" s="14">
        <v>9224.5184899999913</v>
      </c>
      <c r="E460" s="14">
        <v>3071.2937050099999</v>
      </c>
      <c r="F460" s="13">
        <v>9401.9672399999999</v>
      </c>
      <c r="G460" s="12">
        <f t="shared" si="16"/>
        <v>177.44875000000866</v>
      </c>
      <c r="H460" s="11">
        <f t="shared" si="17"/>
        <v>1.9236640936041837E-2</v>
      </c>
    </row>
    <row r="461" spans="1:8" ht="25.5" customHeight="1" x14ac:dyDescent="0.3">
      <c r="A461" s="16">
        <v>3909</v>
      </c>
      <c r="B461" s="15" t="s">
        <v>802</v>
      </c>
      <c r="C461" s="14">
        <v>91003.152990999995</v>
      </c>
      <c r="D461" s="14">
        <v>98933.408939999994</v>
      </c>
      <c r="E461" s="14">
        <v>126292.40207700001</v>
      </c>
      <c r="F461" s="13">
        <v>112620.20440999999</v>
      </c>
      <c r="G461" s="12">
        <f t="shared" si="16"/>
        <v>13686.795469999997</v>
      </c>
      <c r="H461" s="11">
        <f t="shared" si="17"/>
        <v>0.13834351425513508</v>
      </c>
    </row>
    <row r="462" spans="1:8" ht="16.5" customHeight="1" x14ac:dyDescent="0.3">
      <c r="A462" s="16">
        <v>3910</v>
      </c>
      <c r="B462" s="15" t="s">
        <v>801</v>
      </c>
      <c r="C462" s="14">
        <v>1229.7013666999999</v>
      </c>
      <c r="D462" s="14">
        <v>7836.5293600000005</v>
      </c>
      <c r="E462" s="14">
        <v>1454.6675284</v>
      </c>
      <c r="F462" s="13">
        <v>7588.9920400000001</v>
      </c>
      <c r="G462" s="12">
        <f t="shared" si="16"/>
        <v>-247.53732000000036</v>
      </c>
      <c r="H462" s="11">
        <f t="shared" si="17"/>
        <v>-3.1587621079237599E-2</v>
      </c>
    </row>
    <row r="463" spans="1:8" ht="25.5" customHeight="1" x14ac:dyDescent="0.3">
      <c r="A463" s="16">
        <v>3911</v>
      </c>
      <c r="B463" s="15" t="s">
        <v>800</v>
      </c>
      <c r="C463" s="14">
        <v>820.18378770000004</v>
      </c>
      <c r="D463" s="14">
        <v>2760.4565699999998</v>
      </c>
      <c r="E463" s="14">
        <v>1780.1113753</v>
      </c>
      <c r="F463" s="13">
        <v>4653.6644800000004</v>
      </c>
      <c r="G463" s="12">
        <f t="shared" si="16"/>
        <v>1893.2079100000005</v>
      </c>
      <c r="H463" s="11">
        <f t="shared" si="17"/>
        <v>0.68583144200671142</v>
      </c>
    </row>
    <row r="464" spans="1:8" ht="16.5" customHeight="1" x14ac:dyDescent="0.3">
      <c r="A464" s="16">
        <v>3912</v>
      </c>
      <c r="B464" s="15" t="s">
        <v>799</v>
      </c>
      <c r="C464" s="14">
        <v>3173.47622611</v>
      </c>
      <c r="D464" s="14">
        <v>14405.02183</v>
      </c>
      <c r="E464" s="14">
        <v>4890.0492681699998</v>
      </c>
      <c r="F464" s="13">
        <v>19859.556829999998</v>
      </c>
      <c r="G464" s="12">
        <f t="shared" si="16"/>
        <v>5454.534999999998</v>
      </c>
      <c r="H464" s="11">
        <f t="shared" si="17"/>
        <v>0.37865510128143959</v>
      </c>
    </row>
    <row r="465" spans="1:8" ht="16.5" customHeight="1" x14ac:dyDescent="0.3">
      <c r="A465" s="16">
        <v>3913</v>
      </c>
      <c r="B465" s="15" t="s">
        <v>798</v>
      </c>
      <c r="C465" s="14">
        <v>587.79968084000006</v>
      </c>
      <c r="D465" s="14">
        <v>4917.7524599999997</v>
      </c>
      <c r="E465" s="14">
        <v>911.6860371759999</v>
      </c>
      <c r="F465" s="13">
        <v>7470.5119299999906</v>
      </c>
      <c r="G465" s="12">
        <f t="shared" si="16"/>
        <v>2552.7594699999909</v>
      </c>
      <c r="H465" s="11">
        <f t="shared" si="17"/>
        <v>0.51909068029829042</v>
      </c>
    </row>
    <row r="466" spans="1:8" ht="16.5" customHeight="1" x14ac:dyDescent="0.3">
      <c r="A466" s="16">
        <v>3914</v>
      </c>
      <c r="B466" s="15" t="s">
        <v>797</v>
      </c>
      <c r="C466" s="14">
        <v>896.59141499999998</v>
      </c>
      <c r="D466" s="14">
        <v>2733.9442200000003</v>
      </c>
      <c r="E466" s="14">
        <v>901.87424322499999</v>
      </c>
      <c r="F466" s="13">
        <v>4490.5477099999998</v>
      </c>
      <c r="G466" s="12">
        <f t="shared" si="16"/>
        <v>1756.6034899999995</v>
      </c>
      <c r="H466" s="11">
        <f t="shared" si="17"/>
        <v>0.64251621417499116</v>
      </c>
    </row>
    <row r="467" spans="1:8" ht="16.5" customHeight="1" x14ac:dyDescent="0.3">
      <c r="A467" s="16">
        <v>3915</v>
      </c>
      <c r="B467" s="15" t="s">
        <v>796</v>
      </c>
      <c r="C467" s="14">
        <v>13511.779692</v>
      </c>
      <c r="D467" s="14">
        <v>5614.31711</v>
      </c>
      <c r="E467" s="14">
        <v>21476.823258200002</v>
      </c>
      <c r="F467" s="13">
        <v>7211.1408999999903</v>
      </c>
      <c r="G467" s="12">
        <f t="shared" si="16"/>
        <v>1596.8237899999904</v>
      </c>
      <c r="H467" s="11">
        <f t="shared" si="17"/>
        <v>0.2844199496953585</v>
      </c>
    </row>
    <row r="468" spans="1:8" ht="25.5" customHeight="1" x14ac:dyDescent="0.3">
      <c r="A468" s="16">
        <v>3916</v>
      </c>
      <c r="B468" s="15" t="s">
        <v>795</v>
      </c>
      <c r="C468" s="14">
        <v>12370.649238369999</v>
      </c>
      <c r="D468" s="14">
        <v>35933.530939999902</v>
      </c>
      <c r="E468" s="14">
        <v>18589.165352349999</v>
      </c>
      <c r="F468" s="13">
        <v>48806.759250000097</v>
      </c>
      <c r="G468" s="12">
        <f t="shared" si="16"/>
        <v>12873.228310000195</v>
      </c>
      <c r="H468" s="11">
        <f t="shared" si="17"/>
        <v>0.35825113684194571</v>
      </c>
    </row>
    <row r="469" spans="1:8" ht="16.5" customHeight="1" x14ac:dyDescent="0.3">
      <c r="A469" s="16">
        <v>3917</v>
      </c>
      <c r="B469" s="15" t="s">
        <v>794</v>
      </c>
      <c r="C469" s="14">
        <v>13187.546651456702</v>
      </c>
      <c r="D469" s="14">
        <v>68589.301730000501</v>
      </c>
      <c r="E469" s="14">
        <v>34966.737063022396</v>
      </c>
      <c r="F469" s="13">
        <v>146401.64047000001</v>
      </c>
      <c r="G469" s="12">
        <f t="shared" si="16"/>
        <v>77812.338739999512</v>
      </c>
      <c r="H469" s="11">
        <f t="shared" si="17"/>
        <v>1.1344675740584909</v>
      </c>
    </row>
    <row r="470" spans="1:8" ht="16.5" customHeight="1" x14ac:dyDescent="0.3">
      <c r="A470" s="16">
        <v>3918</v>
      </c>
      <c r="B470" s="15" t="s">
        <v>793</v>
      </c>
      <c r="C470" s="14">
        <v>10976.106112400099</v>
      </c>
      <c r="D470" s="14">
        <v>21115.487249999998</v>
      </c>
      <c r="E470" s="14">
        <v>17383.452547500099</v>
      </c>
      <c r="F470" s="13">
        <v>37485.751779999999</v>
      </c>
      <c r="G470" s="12">
        <f t="shared" si="16"/>
        <v>16370.26453</v>
      </c>
      <c r="H470" s="11">
        <f t="shared" si="17"/>
        <v>0.77527287607346129</v>
      </c>
    </row>
    <row r="471" spans="1:8" ht="16.5" customHeight="1" x14ac:dyDescent="0.3">
      <c r="A471" s="16">
        <v>3919</v>
      </c>
      <c r="B471" s="15" t="s">
        <v>792</v>
      </c>
      <c r="C471" s="14">
        <v>10520.041291115002</v>
      </c>
      <c r="D471" s="14">
        <v>44238.382779999898</v>
      </c>
      <c r="E471" s="14">
        <v>12542.788266187901</v>
      </c>
      <c r="F471" s="13">
        <v>54367.339450000298</v>
      </c>
      <c r="G471" s="12">
        <f t="shared" si="16"/>
        <v>10128.9566700004</v>
      </c>
      <c r="H471" s="11">
        <f t="shared" si="17"/>
        <v>0.22896308665649698</v>
      </c>
    </row>
    <row r="472" spans="1:8" ht="25.5" customHeight="1" x14ac:dyDescent="0.3">
      <c r="A472" s="16">
        <v>3920</v>
      </c>
      <c r="B472" s="15" t="s">
        <v>791</v>
      </c>
      <c r="C472" s="14">
        <v>55710.2776007262</v>
      </c>
      <c r="D472" s="14">
        <v>187350.78496000002</v>
      </c>
      <c r="E472" s="14">
        <v>73633.646946480396</v>
      </c>
      <c r="F472" s="13">
        <v>216318.80935</v>
      </c>
      <c r="G472" s="12">
        <f t="shared" si="16"/>
        <v>28968.024389999977</v>
      </c>
      <c r="H472" s="11">
        <f t="shared" si="17"/>
        <v>0.15461917811651946</v>
      </c>
    </row>
    <row r="473" spans="1:8" ht="16.5" customHeight="1" x14ac:dyDescent="0.3">
      <c r="A473" s="16">
        <v>3921</v>
      </c>
      <c r="B473" s="15" t="s">
        <v>790</v>
      </c>
      <c r="C473" s="14">
        <v>20376.818059730002</v>
      </c>
      <c r="D473" s="14">
        <v>78863.019390000001</v>
      </c>
      <c r="E473" s="14">
        <v>29133.524125083</v>
      </c>
      <c r="F473" s="13">
        <v>108086.65176000001</v>
      </c>
      <c r="G473" s="12">
        <f t="shared" si="16"/>
        <v>29223.632370000007</v>
      </c>
      <c r="H473" s="11">
        <f t="shared" si="17"/>
        <v>0.37056192618597134</v>
      </c>
    </row>
    <row r="474" spans="1:8" ht="16.5" customHeight="1" x14ac:dyDescent="0.3">
      <c r="A474" s="16">
        <v>3922</v>
      </c>
      <c r="B474" s="15" t="s">
        <v>789</v>
      </c>
      <c r="C474" s="14">
        <v>3134.7317565000003</v>
      </c>
      <c r="D474" s="14">
        <v>16561.234240000002</v>
      </c>
      <c r="E474" s="14">
        <v>4328.2182757999999</v>
      </c>
      <c r="F474" s="13">
        <v>25326.163059999999</v>
      </c>
      <c r="G474" s="12">
        <f t="shared" si="16"/>
        <v>8764.9288199999974</v>
      </c>
      <c r="H474" s="11">
        <f t="shared" si="17"/>
        <v>0.52924369603022992</v>
      </c>
    </row>
    <row r="475" spans="1:8" ht="25.5" customHeight="1" x14ac:dyDescent="0.3">
      <c r="A475" s="16">
        <v>3923</v>
      </c>
      <c r="B475" s="15" t="s">
        <v>788</v>
      </c>
      <c r="C475" s="14">
        <v>32315.434663094402</v>
      </c>
      <c r="D475" s="14">
        <v>125871.24201</v>
      </c>
      <c r="E475" s="14">
        <v>38531.512852233405</v>
      </c>
      <c r="F475" s="13">
        <v>139883.35506</v>
      </c>
      <c r="G475" s="12">
        <f t="shared" si="16"/>
        <v>14012.11305</v>
      </c>
      <c r="H475" s="11">
        <f t="shared" si="17"/>
        <v>0.11132100411694348</v>
      </c>
    </row>
    <row r="476" spans="1:8" ht="16.5" customHeight="1" x14ac:dyDescent="0.3">
      <c r="A476" s="16">
        <v>3924</v>
      </c>
      <c r="B476" s="15" t="s">
        <v>787</v>
      </c>
      <c r="C476" s="14">
        <v>6287.3670915899002</v>
      </c>
      <c r="D476" s="14">
        <v>25680.916359999897</v>
      </c>
      <c r="E476" s="14">
        <v>11326.037857879899</v>
      </c>
      <c r="F476" s="13">
        <v>43712.245970000404</v>
      </c>
      <c r="G476" s="12">
        <f t="shared" si="16"/>
        <v>18031.329610000506</v>
      </c>
      <c r="H476" s="11">
        <f t="shared" si="17"/>
        <v>0.70212952517869498</v>
      </c>
    </row>
    <row r="477" spans="1:8" ht="16.5" customHeight="1" x14ac:dyDescent="0.3">
      <c r="A477" s="16">
        <v>3925</v>
      </c>
      <c r="B477" s="15" t="s">
        <v>786</v>
      </c>
      <c r="C477" s="14">
        <v>7368.87246538009</v>
      </c>
      <c r="D477" s="14">
        <v>33479.382259999998</v>
      </c>
      <c r="E477" s="14">
        <v>10202.031782976599</v>
      </c>
      <c r="F477" s="13">
        <v>49218.044920000204</v>
      </c>
      <c r="G477" s="12">
        <f t="shared" si="16"/>
        <v>15738.662660000206</v>
      </c>
      <c r="H477" s="11">
        <f t="shared" si="17"/>
        <v>0.47010015112507653</v>
      </c>
    </row>
    <row r="478" spans="1:8" ht="16.5" customHeight="1" x14ac:dyDescent="0.3">
      <c r="A478" s="16">
        <v>3926</v>
      </c>
      <c r="B478" s="15" t="s">
        <v>785</v>
      </c>
      <c r="C478" s="14">
        <v>6714.1583148689106</v>
      </c>
      <c r="D478" s="14">
        <v>60612.267210000202</v>
      </c>
      <c r="E478" s="14">
        <v>7578.37948776963</v>
      </c>
      <c r="F478" s="13">
        <v>70418.006010000012</v>
      </c>
      <c r="G478" s="12">
        <f t="shared" si="16"/>
        <v>9805.73879999981</v>
      </c>
      <c r="H478" s="11">
        <f t="shared" si="17"/>
        <v>0.16177812266989405</v>
      </c>
    </row>
    <row r="479" spans="1:8" ht="16.5" customHeight="1" x14ac:dyDescent="0.3">
      <c r="A479" s="16">
        <v>4001</v>
      </c>
      <c r="B479" s="15" t="s">
        <v>784</v>
      </c>
      <c r="C479" s="14">
        <v>3495.0531299999998</v>
      </c>
      <c r="D479" s="14">
        <v>7767.1648800000003</v>
      </c>
      <c r="E479" s="14">
        <v>5792.1580573000001</v>
      </c>
      <c r="F479" s="13">
        <v>9980.0434699999896</v>
      </c>
      <c r="G479" s="12">
        <f t="shared" si="16"/>
        <v>2212.8785899999893</v>
      </c>
      <c r="H479" s="11">
        <f t="shared" si="17"/>
        <v>0.2849017143562928</v>
      </c>
    </row>
    <row r="480" spans="1:8" ht="25.5" customHeight="1" x14ac:dyDescent="0.3">
      <c r="A480" s="16">
        <v>4002</v>
      </c>
      <c r="B480" s="15" t="s">
        <v>783</v>
      </c>
      <c r="C480" s="14">
        <v>8732.7291819999991</v>
      </c>
      <c r="D480" s="14">
        <v>21119.62156</v>
      </c>
      <c r="E480" s="14">
        <v>8920.3206960000007</v>
      </c>
      <c r="F480" s="13">
        <v>23141.459170000002</v>
      </c>
      <c r="G480" s="12">
        <f t="shared" si="16"/>
        <v>2021.8376100000023</v>
      </c>
      <c r="H480" s="11">
        <f t="shared" si="17"/>
        <v>9.5732662834702914E-2</v>
      </c>
    </row>
    <row r="481" spans="1:8" ht="16.5" customHeight="1" x14ac:dyDescent="0.3">
      <c r="A481" s="16">
        <v>4003</v>
      </c>
      <c r="B481" s="15" t="s">
        <v>782</v>
      </c>
      <c r="C481" s="14">
        <v>10.644</v>
      </c>
      <c r="D481" s="14">
        <v>26.006619999999998</v>
      </c>
      <c r="E481" s="14">
        <v>10.30735</v>
      </c>
      <c r="F481" s="13">
        <v>23.80949</v>
      </c>
      <c r="G481" s="12">
        <f t="shared" si="16"/>
        <v>-2.1971299999999978</v>
      </c>
      <c r="H481" s="11">
        <f t="shared" si="17"/>
        <v>-8.4483489203902626E-2</v>
      </c>
    </row>
    <row r="482" spans="1:8" ht="16.5" customHeight="1" x14ac:dyDescent="0.3">
      <c r="A482" s="16">
        <v>4004</v>
      </c>
      <c r="B482" s="15" t="s">
        <v>781</v>
      </c>
      <c r="C482" s="14">
        <v>9905.9592090000006</v>
      </c>
      <c r="D482" s="14">
        <v>1981.5906499999999</v>
      </c>
      <c r="E482" s="14">
        <v>7519.9148219999997</v>
      </c>
      <c r="F482" s="13">
        <v>1808.34807</v>
      </c>
      <c r="G482" s="12">
        <f t="shared" si="16"/>
        <v>-173.24257999999986</v>
      </c>
      <c r="H482" s="11">
        <f t="shared" si="17"/>
        <v>-8.7426018082998061E-2</v>
      </c>
    </row>
    <row r="483" spans="1:8" ht="16.5" customHeight="1" x14ac:dyDescent="0.3">
      <c r="A483" s="16">
        <v>4005</v>
      </c>
      <c r="B483" s="15" t="s">
        <v>780</v>
      </c>
      <c r="C483" s="14">
        <v>3399.7548139999999</v>
      </c>
      <c r="D483" s="14">
        <v>5084.3270000000002</v>
      </c>
      <c r="E483" s="14">
        <v>5560.113738</v>
      </c>
      <c r="F483" s="13">
        <v>7549.7713899999999</v>
      </c>
      <c r="G483" s="12">
        <f t="shared" si="16"/>
        <v>2465.4443899999997</v>
      </c>
      <c r="H483" s="11">
        <f t="shared" si="17"/>
        <v>0.48491066565938806</v>
      </c>
    </row>
    <row r="484" spans="1:8" ht="16.5" customHeight="1" x14ac:dyDescent="0.3">
      <c r="A484" s="16">
        <v>4006</v>
      </c>
      <c r="B484" s="15" t="s">
        <v>779</v>
      </c>
      <c r="C484" s="14">
        <v>7.1327340000000001</v>
      </c>
      <c r="D484" s="14">
        <v>66.39667</v>
      </c>
      <c r="E484" s="14">
        <v>14.292633</v>
      </c>
      <c r="F484" s="13">
        <v>118.38458</v>
      </c>
      <c r="G484" s="12">
        <f t="shared" si="16"/>
        <v>51.987909999999999</v>
      </c>
      <c r="H484" s="11">
        <f t="shared" si="17"/>
        <v>0.78298971921332805</v>
      </c>
    </row>
    <row r="485" spans="1:8" ht="16.5" customHeight="1" x14ac:dyDescent="0.3">
      <c r="A485" s="16">
        <v>4007</v>
      </c>
      <c r="B485" s="15" t="s">
        <v>778</v>
      </c>
      <c r="C485" s="14">
        <v>147.319964</v>
      </c>
      <c r="D485" s="14">
        <v>654.05367000000001</v>
      </c>
      <c r="E485" s="14">
        <v>330.43953299999998</v>
      </c>
      <c r="F485" s="13">
        <v>1073.5919699999999</v>
      </c>
      <c r="G485" s="12">
        <f t="shared" si="16"/>
        <v>419.53829999999994</v>
      </c>
      <c r="H485" s="11">
        <f t="shared" si="17"/>
        <v>0.64144323202100517</v>
      </c>
    </row>
    <row r="486" spans="1:8" ht="25.5" customHeight="1" x14ac:dyDescent="0.3">
      <c r="A486" s="16">
        <v>4008</v>
      </c>
      <c r="B486" s="15" t="s">
        <v>777</v>
      </c>
      <c r="C486" s="14">
        <v>1399.8548085</v>
      </c>
      <c r="D486" s="14">
        <v>5760.4385399999792</v>
      </c>
      <c r="E486" s="14">
        <v>1745.4909791600001</v>
      </c>
      <c r="F486" s="13">
        <v>7280.8660099999997</v>
      </c>
      <c r="G486" s="12">
        <f t="shared" si="16"/>
        <v>1520.4274700000205</v>
      </c>
      <c r="H486" s="11">
        <f t="shared" si="17"/>
        <v>0.26394300701974438</v>
      </c>
    </row>
    <row r="487" spans="1:8" ht="25.5" customHeight="1" x14ac:dyDescent="0.3">
      <c r="A487" s="16">
        <v>4009</v>
      </c>
      <c r="B487" s="15" t="s">
        <v>776</v>
      </c>
      <c r="C487" s="14">
        <v>3130.50986571873</v>
      </c>
      <c r="D487" s="14">
        <v>16569.424599999998</v>
      </c>
      <c r="E487" s="14">
        <v>3290.8258823900301</v>
      </c>
      <c r="F487" s="13">
        <v>20738.315530000102</v>
      </c>
      <c r="G487" s="12">
        <f t="shared" si="16"/>
        <v>4168.8909300001033</v>
      </c>
      <c r="H487" s="11">
        <f t="shared" si="17"/>
        <v>0.25160143038401611</v>
      </c>
    </row>
    <row r="488" spans="1:8" ht="25.5" customHeight="1" x14ac:dyDescent="0.3">
      <c r="A488" s="16">
        <v>4010</v>
      </c>
      <c r="B488" s="15" t="s">
        <v>775</v>
      </c>
      <c r="C488" s="14">
        <v>4180.6171986487198</v>
      </c>
      <c r="D488" s="14">
        <v>35010.751670000005</v>
      </c>
      <c r="E488" s="14">
        <v>6325.7269505460399</v>
      </c>
      <c r="F488" s="13">
        <v>53686.6910199997</v>
      </c>
      <c r="G488" s="12">
        <f t="shared" si="16"/>
        <v>18675.939349999695</v>
      </c>
      <c r="H488" s="11">
        <f t="shared" si="17"/>
        <v>0.53343440112434726</v>
      </c>
    </row>
    <row r="489" spans="1:8" ht="16.5" customHeight="1" x14ac:dyDescent="0.3">
      <c r="A489" s="16">
        <v>4011</v>
      </c>
      <c r="B489" s="15" t="s">
        <v>774</v>
      </c>
      <c r="C489" s="14">
        <v>55644.213813999901</v>
      </c>
      <c r="D489" s="14">
        <v>226237.31082999901</v>
      </c>
      <c r="E489" s="14">
        <v>96832.983834571409</v>
      </c>
      <c r="F489" s="13">
        <v>367811.47818999796</v>
      </c>
      <c r="G489" s="12">
        <f t="shared" si="16"/>
        <v>141574.16735999894</v>
      </c>
      <c r="H489" s="11">
        <f t="shared" si="17"/>
        <v>0.62577727272572514</v>
      </c>
    </row>
    <row r="490" spans="1:8" ht="25.5" customHeight="1" x14ac:dyDescent="0.3">
      <c r="A490" s="16">
        <v>4012</v>
      </c>
      <c r="B490" s="15" t="s">
        <v>773</v>
      </c>
      <c r="C490" s="14">
        <v>3695.1235280000001</v>
      </c>
      <c r="D490" s="14">
        <v>6691.6468400000103</v>
      </c>
      <c r="E490" s="14">
        <v>5616.0299179999993</v>
      </c>
      <c r="F490" s="13">
        <v>9369.8858500000115</v>
      </c>
      <c r="G490" s="12">
        <f t="shared" si="16"/>
        <v>2678.2390100000011</v>
      </c>
      <c r="H490" s="11">
        <f t="shared" si="17"/>
        <v>0.4002361562165162</v>
      </c>
    </row>
    <row r="491" spans="1:8" ht="16.5" customHeight="1" x14ac:dyDescent="0.3">
      <c r="A491" s="16">
        <v>4013</v>
      </c>
      <c r="B491" s="15" t="s">
        <v>772</v>
      </c>
      <c r="C491" s="14">
        <v>595.39762100000007</v>
      </c>
      <c r="D491" s="14">
        <v>1593.0294799999999</v>
      </c>
      <c r="E491" s="14">
        <v>1369.8283230000002</v>
      </c>
      <c r="F491" s="13">
        <v>3472.9460600000002</v>
      </c>
      <c r="G491" s="12">
        <f t="shared" si="16"/>
        <v>1879.9165800000003</v>
      </c>
      <c r="H491" s="11">
        <f t="shared" si="17"/>
        <v>1.1800890087733973</v>
      </c>
    </row>
    <row r="492" spans="1:8" ht="25.5" customHeight="1" x14ac:dyDescent="0.3">
      <c r="A492" s="16">
        <v>4014</v>
      </c>
      <c r="B492" s="15" t="s">
        <v>771</v>
      </c>
      <c r="C492" s="14">
        <v>139.950918</v>
      </c>
      <c r="D492" s="14">
        <v>6478.45453000001</v>
      </c>
      <c r="E492" s="14">
        <v>199.15318199999999</v>
      </c>
      <c r="F492" s="13">
        <v>7347.3163599999898</v>
      </c>
      <c r="G492" s="12">
        <f t="shared" si="16"/>
        <v>868.86182999997982</v>
      </c>
      <c r="H492" s="11">
        <f t="shared" si="17"/>
        <v>0.13411560210487092</v>
      </c>
    </row>
    <row r="493" spans="1:8" ht="16.5" customHeight="1" x14ac:dyDescent="0.3">
      <c r="A493" s="16">
        <v>4015</v>
      </c>
      <c r="B493" s="15" t="s">
        <v>770</v>
      </c>
      <c r="C493" s="14">
        <v>3066.6472488000004</v>
      </c>
      <c r="D493" s="14">
        <v>24897.173129999999</v>
      </c>
      <c r="E493" s="14">
        <v>3524.9150239000101</v>
      </c>
      <c r="F493" s="13">
        <v>19635.077730000001</v>
      </c>
      <c r="G493" s="12">
        <f t="shared" si="16"/>
        <v>-5262.0953999999983</v>
      </c>
      <c r="H493" s="11">
        <f t="shared" si="17"/>
        <v>-0.21135312722147578</v>
      </c>
    </row>
    <row r="494" spans="1:8" ht="16.5" customHeight="1" x14ac:dyDescent="0.3">
      <c r="A494" s="16">
        <v>4016</v>
      </c>
      <c r="B494" s="15" t="s">
        <v>769</v>
      </c>
      <c r="C494" s="14">
        <v>5775.8009021476</v>
      </c>
      <c r="D494" s="14">
        <v>77473.040399999692</v>
      </c>
      <c r="E494" s="14">
        <v>9505.0335893201391</v>
      </c>
      <c r="F494" s="13">
        <v>119817.91746</v>
      </c>
      <c r="G494" s="12">
        <f t="shared" si="16"/>
        <v>42344.877060000304</v>
      </c>
      <c r="H494" s="11">
        <f t="shared" si="17"/>
        <v>0.54657564542930304</v>
      </c>
    </row>
    <row r="495" spans="1:8" ht="16.5" customHeight="1" x14ac:dyDescent="0.3">
      <c r="A495" s="16">
        <v>4017</v>
      </c>
      <c r="B495" s="15" t="s">
        <v>768</v>
      </c>
      <c r="C495" s="14">
        <v>4.706091808</v>
      </c>
      <c r="D495" s="14">
        <v>85.638999999999996</v>
      </c>
      <c r="E495" s="14">
        <v>8.0055008000000001</v>
      </c>
      <c r="F495" s="13">
        <v>176.26362</v>
      </c>
      <c r="G495" s="12">
        <f t="shared" si="16"/>
        <v>90.624620000000007</v>
      </c>
      <c r="H495" s="11">
        <f t="shared" si="17"/>
        <v>1.0582167003351277</v>
      </c>
    </row>
    <row r="496" spans="1:8" ht="25.5" customHeight="1" x14ac:dyDescent="0.3">
      <c r="A496" s="16">
        <v>4101</v>
      </c>
      <c r="B496" s="15" t="s">
        <v>767</v>
      </c>
      <c r="C496" s="14">
        <v>1833.836</v>
      </c>
      <c r="D496" s="14">
        <v>1485.2393100000002</v>
      </c>
      <c r="E496" s="14">
        <v>3864.8090000000002</v>
      </c>
      <c r="F496" s="13">
        <v>3980.2771899999998</v>
      </c>
      <c r="G496" s="12">
        <f t="shared" si="16"/>
        <v>2495.0378799999999</v>
      </c>
      <c r="H496" s="11">
        <f t="shared" si="17"/>
        <v>1.6798894718185176</v>
      </c>
    </row>
    <row r="497" spans="1:8" ht="16.5" customHeight="1" x14ac:dyDescent="0.3">
      <c r="A497" s="16">
        <v>4102</v>
      </c>
      <c r="B497" s="15" t="s">
        <v>766</v>
      </c>
      <c r="C497" s="14">
        <v>0</v>
      </c>
      <c r="D497" s="14">
        <v>0</v>
      </c>
      <c r="E497" s="14">
        <v>0</v>
      </c>
      <c r="F497" s="13">
        <v>0</v>
      </c>
      <c r="G497" s="12">
        <f t="shared" si="16"/>
        <v>0</v>
      </c>
      <c r="H497" s="11" t="str">
        <f t="shared" si="17"/>
        <v/>
      </c>
    </row>
    <row r="498" spans="1:8" ht="16.5" customHeight="1" x14ac:dyDescent="0.3">
      <c r="A498" s="16">
        <v>4103</v>
      </c>
      <c r="B498" s="15" t="s">
        <v>765</v>
      </c>
      <c r="C498" s="14">
        <v>0</v>
      </c>
      <c r="D498" s="14">
        <v>0</v>
      </c>
      <c r="E498" s="14">
        <v>0</v>
      </c>
      <c r="F498" s="13">
        <v>0</v>
      </c>
      <c r="G498" s="12">
        <f t="shared" si="16"/>
        <v>0</v>
      </c>
      <c r="H498" s="11" t="str">
        <f t="shared" si="17"/>
        <v/>
      </c>
    </row>
    <row r="499" spans="1:8" ht="25.5" customHeight="1" x14ac:dyDescent="0.3">
      <c r="A499" s="16">
        <v>4104</v>
      </c>
      <c r="B499" s="15" t="s">
        <v>764</v>
      </c>
      <c r="C499" s="14">
        <v>723.59699999999998</v>
      </c>
      <c r="D499" s="14">
        <v>1469.4863300000002</v>
      </c>
      <c r="E499" s="14">
        <v>2066.3778600000001</v>
      </c>
      <c r="F499" s="13">
        <v>3844.2399</v>
      </c>
      <c r="G499" s="12">
        <f t="shared" si="16"/>
        <v>2374.7535699999999</v>
      </c>
      <c r="H499" s="11">
        <f t="shared" si="17"/>
        <v>1.6160433217503967</v>
      </c>
    </row>
    <row r="500" spans="1:8" ht="16.5" customHeight="1" x14ac:dyDescent="0.3">
      <c r="A500" s="16">
        <v>4105</v>
      </c>
      <c r="B500" s="15" t="s">
        <v>763</v>
      </c>
      <c r="C500" s="14">
        <v>1.2170000000000001</v>
      </c>
      <c r="D500" s="14">
        <v>18.721919999999997</v>
      </c>
      <c r="E500" s="14">
        <v>0</v>
      </c>
      <c r="F500" s="13">
        <v>0</v>
      </c>
      <c r="G500" s="12">
        <f t="shared" si="16"/>
        <v>-18.721919999999997</v>
      </c>
      <c r="H500" s="11">
        <f t="shared" si="17"/>
        <v>-1</v>
      </c>
    </row>
    <row r="501" spans="1:8" ht="16.5" customHeight="1" x14ac:dyDescent="0.3">
      <c r="A501" s="16">
        <v>4106</v>
      </c>
      <c r="B501" s="15" t="s">
        <v>762</v>
      </c>
      <c r="C501" s="14">
        <v>0</v>
      </c>
      <c r="D501" s="14">
        <v>0</v>
      </c>
      <c r="E501" s="14">
        <v>0</v>
      </c>
      <c r="F501" s="13">
        <v>0</v>
      </c>
      <c r="G501" s="12">
        <f t="shared" si="16"/>
        <v>0</v>
      </c>
      <c r="H501" s="11" t="str">
        <f t="shared" si="17"/>
        <v/>
      </c>
    </row>
    <row r="502" spans="1:8" ht="25.5" customHeight="1" x14ac:dyDescent="0.3">
      <c r="A502" s="16">
        <v>4107</v>
      </c>
      <c r="B502" s="15" t="s">
        <v>761</v>
      </c>
      <c r="C502" s="14">
        <v>915.05979400000001</v>
      </c>
      <c r="D502" s="14">
        <v>5719.0756300000003</v>
      </c>
      <c r="E502" s="14">
        <v>912.085734</v>
      </c>
      <c r="F502" s="13">
        <v>6882.8488499999994</v>
      </c>
      <c r="G502" s="12">
        <f t="shared" si="16"/>
        <v>1163.7732199999991</v>
      </c>
      <c r="H502" s="11">
        <f t="shared" si="17"/>
        <v>0.20348974122589092</v>
      </c>
    </row>
    <row r="503" spans="1:8" ht="25.5" customHeight="1" x14ac:dyDescent="0.3">
      <c r="A503" s="16">
        <v>4112</v>
      </c>
      <c r="B503" s="15" t="s">
        <v>760</v>
      </c>
      <c r="C503" s="14">
        <v>0</v>
      </c>
      <c r="D503" s="14">
        <v>0</v>
      </c>
      <c r="E503" s="14">
        <v>0.1105</v>
      </c>
      <c r="F503" s="13">
        <v>20.52994</v>
      </c>
      <c r="G503" s="12">
        <f t="shared" si="16"/>
        <v>20.52994</v>
      </c>
      <c r="H503" s="11" t="str">
        <f t="shared" si="17"/>
        <v/>
      </c>
    </row>
    <row r="504" spans="1:8" ht="16.5" customHeight="1" x14ac:dyDescent="0.3">
      <c r="A504" s="16">
        <v>4113</v>
      </c>
      <c r="B504" s="15" t="s">
        <v>759</v>
      </c>
      <c r="C504" s="14">
        <v>74.631079999999997</v>
      </c>
      <c r="D504" s="14">
        <v>197.69624999999999</v>
      </c>
      <c r="E504" s="14">
        <v>63.923400000000001</v>
      </c>
      <c r="F504" s="13">
        <v>241.99026000000001</v>
      </c>
      <c r="G504" s="12">
        <f t="shared" si="16"/>
        <v>44.294010000000014</v>
      </c>
      <c r="H504" s="11">
        <f t="shared" si="17"/>
        <v>0.22405083556213137</v>
      </c>
    </row>
    <row r="505" spans="1:8" ht="16.5" customHeight="1" x14ac:dyDescent="0.3">
      <c r="A505" s="16">
        <v>4114</v>
      </c>
      <c r="B505" s="15" t="s">
        <v>758</v>
      </c>
      <c r="C505" s="14">
        <v>20.033827000000002</v>
      </c>
      <c r="D505" s="14">
        <v>230.87395999999998</v>
      </c>
      <c r="E505" s="14">
        <v>20.079129999999999</v>
      </c>
      <c r="F505" s="13">
        <v>301.00978000000003</v>
      </c>
      <c r="G505" s="12">
        <f t="shared" si="16"/>
        <v>70.135820000000052</v>
      </c>
      <c r="H505" s="11">
        <f t="shared" si="17"/>
        <v>0.30378402137685884</v>
      </c>
    </row>
    <row r="506" spans="1:8" ht="25.5" customHeight="1" x14ac:dyDescent="0.3">
      <c r="A506" s="16">
        <v>4115</v>
      </c>
      <c r="B506" s="15" t="s">
        <v>757</v>
      </c>
      <c r="C506" s="14">
        <v>52.193580000000004</v>
      </c>
      <c r="D506" s="14">
        <v>128.32845</v>
      </c>
      <c r="E506" s="14">
        <v>63.289414999999998</v>
      </c>
      <c r="F506" s="13">
        <v>175.09620000000001</v>
      </c>
      <c r="G506" s="12">
        <f t="shared" si="16"/>
        <v>46.767750000000007</v>
      </c>
      <c r="H506" s="11">
        <f t="shared" si="17"/>
        <v>0.3644378935458194</v>
      </c>
    </row>
    <row r="507" spans="1:8" ht="16.5" customHeight="1" x14ac:dyDescent="0.3">
      <c r="A507" s="16">
        <v>4201</v>
      </c>
      <c r="B507" s="15" t="s">
        <v>756</v>
      </c>
      <c r="C507" s="14">
        <v>65.205245300000001</v>
      </c>
      <c r="D507" s="14">
        <v>1036.9629399999999</v>
      </c>
      <c r="E507" s="14">
        <v>148.68761129999999</v>
      </c>
      <c r="F507" s="13">
        <v>2012.1790800000001</v>
      </c>
      <c r="G507" s="12">
        <f t="shared" si="16"/>
        <v>975.21614000000022</v>
      </c>
      <c r="H507" s="11">
        <f t="shared" si="17"/>
        <v>0.94045418826636207</v>
      </c>
    </row>
    <row r="508" spans="1:8" ht="16.5" customHeight="1" x14ac:dyDescent="0.3">
      <c r="A508" s="16">
        <v>4202</v>
      </c>
      <c r="B508" s="15" t="s">
        <v>755</v>
      </c>
      <c r="C508" s="14">
        <v>6927.6210477981904</v>
      </c>
      <c r="D508" s="14">
        <v>48339.766810000103</v>
      </c>
      <c r="E508" s="14">
        <v>12232.7868307998</v>
      </c>
      <c r="F508" s="13">
        <v>73685.287670000806</v>
      </c>
      <c r="G508" s="12">
        <f t="shared" si="16"/>
        <v>25345.520860000703</v>
      </c>
      <c r="H508" s="11">
        <f t="shared" si="17"/>
        <v>0.5243202963643061</v>
      </c>
    </row>
    <row r="509" spans="1:8" ht="16.5" customHeight="1" x14ac:dyDescent="0.3">
      <c r="A509" s="16">
        <v>4203</v>
      </c>
      <c r="B509" s="15" t="s">
        <v>754</v>
      </c>
      <c r="C509" s="14">
        <v>269.84369260000102</v>
      </c>
      <c r="D509" s="14">
        <v>3190.03937000001</v>
      </c>
      <c r="E509" s="14">
        <v>943.77845079999997</v>
      </c>
      <c r="F509" s="13">
        <v>7484.1402500000104</v>
      </c>
      <c r="G509" s="12">
        <f t="shared" si="16"/>
        <v>4294.10088</v>
      </c>
      <c r="H509" s="11">
        <f t="shared" si="17"/>
        <v>1.3460965154169826</v>
      </c>
    </row>
    <row r="510" spans="1:8" ht="16.5" customHeight="1" x14ac:dyDescent="0.3">
      <c r="A510" s="16">
        <v>4204</v>
      </c>
      <c r="B510" s="15" t="s">
        <v>753</v>
      </c>
      <c r="C510" s="14">
        <v>0</v>
      </c>
      <c r="D510" s="14">
        <v>0</v>
      </c>
      <c r="E510" s="14">
        <v>0</v>
      </c>
      <c r="F510" s="13">
        <v>0</v>
      </c>
      <c r="G510" s="12">
        <f t="shared" si="16"/>
        <v>0</v>
      </c>
      <c r="H510" s="11" t="str">
        <f t="shared" si="17"/>
        <v/>
      </c>
    </row>
    <row r="511" spans="1:8" ht="16.5" customHeight="1" x14ac:dyDescent="0.3">
      <c r="A511" s="16">
        <v>4205</v>
      </c>
      <c r="B511" s="15" t="s">
        <v>752</v>
      </c>
      <c r="C511" s="14">
        <v>84.869370319999703</v>
      </c>
      <c r="D511" s="14">
        <v>460.86422999999996</v>
      </c>
      <c r="E511" s="14">
        <v>114.09679778799999</v>
      </c>
      <c r="F511" s="13">
        <v>775.24073999999996</v>
      </c>
      <c r="G511" s="12">
        <f t="shared" si="16"/>
        <v>314.37651</v>
      </c>
      <c r="H511" s="11">
        <f t="shared" si="17"/>
        <v>0.68214560717806205</v>
      </c>
    </row>
    <row r="512" spans="1:8" ht="16.5" customHeight="1" x14ac:dyDescent="0.3">
      <c r="A512" s="16">
        <v>4206</v>
      </c>
      <c r="B512" s="15" t="s">
        <v>751</v>
      </c>
      <c r="C512" s="14">
        <v>0</v>
      </c>
      <c r="D512" s="14">
        <v>0</v>
      </c>
      <c r="E512" s="14">
        <v>0</v>
      </c>
      <c r="F512" s="13">
        <v>0</v>
      </c>
      <c r="G512" s="12">
        <f t="shared" si="16"/>
        <v>0</v>
      </c>
      <c r="H512" s="11" t="str">
        <f t="shared" si="17"/>
        <v/>
      </c>
    </row>
    <row r="513" spans="1:8" ht="16.5" customHeight="1" x14ac:dyDescent="0.3">
      <c r="A513" s="16">
        <v>4301</v>
      </c>
      <c r="B513" s="15" t="s">
        <v>750</v>
      </c>
      <c r="C513" s="14">
        <v>0</v>
      </c>
      <c r="D513" s="14">
        <v>0</v>
      </c>
      <c r="E513" s="14">
        <v>0</v>
      </c>
      <c r="F513" s="13">
        <v>0</v>
      </c>
      <c r="G513" s="12">
        <f t="shared" si="16"/>
        <v>0</v>
      </c>
      <c r="H513" s="11" t="str">
        <f t="shared" si="17"/>
        <v/>
      </c>
    </row>
    <row r="514" spans="1:8" ht="16.5" customHeight="1" x14ac:dyDescent="0.3">
      <c r="A514" s="16">
        <v>4302</v>
      </c>
      <c r="B514" s="15" t="s">
        <v>749</v>
      </c>
      <c r="C514" s="14">
        <v>6.3493089999999999</v>
      </c>
      <c r="D514" s="14">
        <v>58.629040000000003</v>
      </c>
      <c r="E514" s="14">
        <v>2.8435949999999997</v>
      </c>
      <c r="F514" s="13">
        <v>25.251619999999999</v>
      </c>
      <c r="G514" s="12">
        <f t="shared" si="16"/>
        <v>-33.377420000000001</v>
      </c>
      <c r="H514" s="11">
        <f t="shared" si="17"/>
        <v>-0.56929842276114362</v>
      </c>
    </row>
    <row r="515" spans="1:8" ht="16.5" customHeight="1" x14ac:dyDescent="0.3">
      <c r="A515" s="16">
        <v>4303</v>
      </c>
      <c r="B515" s="15" t="s">
        <v>748</v>
      </c>
      <c r="C515" s="14">
        <v>25.027384999999999</v>
      </c>
      <c r="D515" s="14">
        <v>472.19605000000001</v>
      </c>
      <c r="E515" s="14">
        <v>42.358089</v>
      </c>
      <c r="F515" s="13">
        <v>526.0000500000001</v>
      </c>
      <c r="G515" s="12">
        <f t="shared" si="16"/>
        <v>53.804000000000087</v>
      </c>
      <c r="H515" s="11">
        <f t="shared" si="17"/>
        <v>0.11394419754252516</v>
      </c>
    </row>
    <row r="516" spans="1:8" ht="16.5" customHeight="1" x14ac:dyDescent="0.3">
      <c r="A516" s="16">
        <v>4304</v>
      </c>
      <c r="B516" s="15" t="s">
        <v>747</v>
      </c>
      <c r="C516" s="14">
        <v>26.653811000000001</v>
      </c>
      <c r="D516" s="14">
        <v>218.21784</v>
      </c>
      <c r="E516" s="14">
        <v>144.52021100000002</v>
      </c>
      <c r="F516" s="13">
        <v>1159.4795200000001</v>
      </c>
      <c r="G516" s="12">
        <f t="shared" si="16"/>
        <v>941.26168000000007</v>
      </c>
      <c r="H516" s="11">
        <f t="shared" si="17"/>
        <v>4.3134038903510366</v>
      </c>
    </row>
    <row r="517" spans="1:8" ht="16.5" customHeight="1" x14ac:dyDescent="0.3">
      <c r="A517" s="16">
        <v>4401</v>
      </c>
      <c r="B517" s="15" t="s">
        <v>746</v>
      </c>
      <c r="C517" s="14">
        <v>13468.495339999999</v>
      </c>
      <c r="D517" s="14">
        <v>1499.37914</v>
      </c>
      <c r="E517" s="14">
        <v>212.75010999999998</v>
      </c>
      <c r="F517" s="13">
        <v>116.91905</v>
      </c>
      <c r="G517" s="12">
        <f t="shared" si="16"/>
        <v>-1382.46009</v>
      </c>
      <c r="H517" s="11">
        <f t="shared" si="17"/>
        <v>-0.922021690924685</v>
      </c>
    </row>
    <row r="518" spans="1:8" ht="16.5" customHeight="1" x14ac:dyDescent="0.3">
      <c r="A518" s="16">
        <v>4402</v>
      </c>
      <c r="B518" s="15" t="s">
        <v>745</v>
      </c>
      <c r="C518" s="14">
        <v>579.65433299999995</v>
      </c>
      <c r="D518" s="14">
        <v>801.66210000000001</v>
      </c>
      <c r="E518" s="14">
        <v>826.91874399999995</v>
      </c>
      <c r="F518" s="13">
        <v>1344.54466</v>
      </c>
      <c r="G518" s="12">
        <f t="shared" si="16"/>
        <v>542.88256000000001</v>
      </c>
      <c r="H518" s="11">
        <f t="shared" si="17"/>
        <v>0.67719624016153435</v>
      </c>
    </row>
    <row r="519" spans="1:8" ht="16.5" customHeight="1" x14ac:dyDescent="0.3">
      <c r="A519" s="16">
        <v>4403</v>
      </c>
      <c r="B519" s="15" t="s">
        <v>744</v>
      </c>
      <c r="C519" s="14">
        <v>26937.511999999999</v>
      </c>
      <c r="D519" s="14">
        <v>11265.547560000001</v>
      </c>
      <c r="E519" s="14">
        <v>3288.95</v>
      </c>
      <c r="F519" s="13">
        <v>1269.3712399999999</v>
      </c>
      <c r="G519" s="12">
        <f t="shared" ref="G519:G582" si="18">F519-D519</f>
        <v>-9996.1763200000005</v>
      </c>
      <c r="H519" s="11">
        <f t="shared" ref="H519:H582" si="19">IF(D519&lt;&gt;0,G519/D519,"")</f>
        <v>-0.88732272148873692</v>
      </c>
    </row>
    <row r="520" spans="1:8" ht="25.5" customHeight="1" x14ac:dyDescent="0.3">
      <c r="A520" s="16">
        <v>4404</v>
      </c>
      <c r="B520" s="15" t="s">
        <v>743</v>
      </c>
      <c r="C520" s="14">
        <v>0</v>
      </c>
      <c r="D520" s="14">
        <v>0</v>
      </c>
      <c r="E520" s="14">
        <v>1.5</v>
      </c>
      <c r="F520" s="13">
        <v>2.2157199999999997</v>
      </c>
      <c r="G520" s="12">
        <f t="shared" si="18"/>
        <v>2.2157199999999997</v>
      </c>
      <c r="H520" s="11" t="str">
        <f t="shared" si="19"/>
        <v/>
      </c>
    </row>
    <row r="521" spans="1:8" ht="16.5" customHeight="1" x14ac:dyDescent="0.3">
      <c r="A521" s="16">
        <v>4405</v>
      </c>
      <c r="B521" s="15" t="s">
        <v>742</v>
      </c>
      <c r="C521" s="14">
        <v>332.73579999999998</v>
      </c>
      <c r="D521" s="14">
        <v>325.86182000000002</v>
      </c>
      <c r="E521" s="14">
        <v>307.05545000000001</v>
      </c>
      <c r="F521" s="13">
        <v>293.61227000000002</v>
      </c>
      <c r="G521" s="12">
        <f t="shared" si="18"/>
        <v>-32.249549999999999</v>
      </c>
      <c r="H521" s="11">
        <f t="shared" si="19"/>
        <v>-9.89669486287163E-2</v>
      </c>
    </row>
    <row r="522" spans="1:8" ht="16.5" customHeight="1" x14ac:dyDescent="0.3">
      <c r="A522" s="16">
        <v>4406</v>
      </c>
      <c r="B522" s="15" t="s">
        <v>741</v>
      </c>
      <c r="C522" s="14">
        <v>450.75200000000001</v>
      </c>
      <c r="D522" s="14">
        <v>288.77100000000002</v>
      </c>
      <c r="E522" s="14">
        <v>0</v>
      </c>
      <c r="F522" s="13">
        <v>0</v>
      </c>
      <c r="G522" s="12">
        <f t="shared" si="18"/>
        <v>-288.77100000000002</v>
      </c>
      <c r="H522" s="11">
        <f t="shared" si="19"/>
        <v>-1</v>
      </c>
    </row>
    <row r="523" spans="1:8" ht="16.5" customHeight="1" x14ac:dyDescent="0.3">
      <c r="A523" s="16">
        <v>4407</v>
      </c>
      <c r="B523" s="15" t="s">
        <v>740</v>
      </c>
      <c r="C523" s="14">
        <v>4037.242984</v>
      </c>
      <c r="D523" s="14">
        <v>3083.3632200000002</v>
      </c>
      <c r="E523" s="14">
        <v>2978.350441</v>
      </c>
      <c r="F523" s="13">
        <v>2101.0137200000004</v>
      </c>
      <c r="G523" s="12">
        <f t="shared" si="18"/>
        <v>-982.34949999999981</v>
      </c>
      <c r="H523" s="11">
        <f t="shared" si="19"/>
        <v>-0.31859674968815377</v>
      </c>
    </row>
    <row r="524" spans="1:8" ht="25.5" customHeight="1" x14ac:dyDescent="0.3">
      <c r="A524" s="16">
        <v>4408</v>
      </c>
      <c r="B524" s="15" t="s">
        <v>739</v>
      </c>
      <c r="C524" s="14">
        <v>4642.9347300000009</v>
      </c>
      <c r="D524" s="14">
        <v>18483.613710000001</v>
      </c>
      <c r="E524" s="14">
        <v>2296.7033769999998</v>
      </c>
      <c r="F524" s="13">
        <v>11731.80315</v>
      </c>
      <c r="G524" s="12">
        <f t="shared" si="18"/>
        <v>-6751.8105600000017</v>
      </c>
      <c r="H524" s="11">
        <f t="shared" si="19"/>
        <v>-0.36528628362034737</v>
      </c>
    </row>
    <row r="525" spans="1:8" ht="25.5" customHeight="1" x14ac:dyDescent="0.3">
      <c r="A525" s="16">
        <v>4409</v>
      </c>
      <c r="B525" s="15" t="s">
        <v>738</v>
      </c>
      <c r="C525" s="14">
        <v>765.46262999999999</v>
      </c>
      <c r="D525" s="14">
        <v>937.08136999999999</v>
      </c>
      <c r="E525" s="14">
        <v>909.72200100000009</v>
      </c>
      <c r="F525" s="13">
        <v>1103.2033000000001</v>
      </c>
      <c r="G525" s="12">
        <f t="shared" si="18"/>
        <v>166.12193000000013</v>
      </c>
      <c r="H525" s="11">
        <f t="shared" si="19"/>
        <v>0.17727588587104248</v>
      </c>
    </row>
    <row r="526" spans="1:8" ht="16.5" customHeight="1" x14ac:dyDescent="0.3">
      <c r="A526" s="16">
        <v>4410</v>
      </c>
      <c r="B526" s="15" t="s">
        <v>737</v>
      </c>
      <c r="C526" s="14">
        <v>20498.278828800099</v>
      </c>
      <c r="D526" s="14">
        <v>12847.872800000001</v>
      </c>
      <c r="E526" s="14">
        <v>23348.516554400103</v>
      </c>
      <c r="F526" s="13">
        <v>17013.455690000003</v>
      </c>
      <c r="G526" s="12">
        <f t="shared" si="18"/>
        <v>4165.5828900000015</v>
      </c>
      <c r="H526" s="11">
        <f t="shared" si="19"/>
        <v>0.32422354695167915</v>
      </c>
    </row>
    <row r="527" spans="1:8" ht="16.5" customHeight="1" x14ac:dyDescent="0.3">
      <c r="A527" s="16">
        <v>4411</v>
      </c>
      <c r="B527" s="15" t="s">
        <v>736</v>
      </c>
      <c r="C527" s="14">
        <v>81104.964543999697</v>
      </c>
      <c r="D527" s="14">
        <v>62964.3823599998</v>
      </c>
      <c r="E527" s="14">
        <v>97384.3494636002</v>
      </c>
      <c r="F527" s="13">
        <v>78603.947229999903</v>
      </c>
      <c r="G527" s="12">
        <f t="shared" si="18"/>
        <v>15639.564870000104</v>
      </c>
      <c r="H527" s="11">
        <f t="shared" si="19"/>
        <v>0.24838748962200022</v>
      </c>
    </row>
    <row r="528" spans="1:8" ht="16.5" customHeight="1" x14ac:dyDescent="0.3">
      <c r="A528" s="16">
        <v>4412</v>
      </c>
      <c r="B528" s="15" t="s">
        <v>735</v>
      </c>
      <c r="C528" s="14">
        <v>8909.7647559999987</v>
      </c>
      <c r="D528" s="14">
        <v>11044.23661</v>
      </c>
      <c r="E528" s="14">
        <v>7281.8038509999997</v>
      </c>
      <c r="F528" s="13">
        <v>11816.89848</v>
      </c>
      <c r="G528" s="12">
        <f t="shared" si="18"/>
        <v>772.66186999999991</v>
      </c>
      <c r="H528" s="11">
        <f t="shared" si="19"/>
        <v>6.996064076537381E-2</v>
      </c>
    </row>
    <row r="529" spans="1:8" ht="16.5" customHeight="1" x14ac:dyDescent="0.3">
      <c r="A529" s="16">
        <v>4413</v>
      </c>
      <c r="B529" s="15" t="s">
        <v>734</v>
      </c>
      <c r="C529" s="14">
        <v>45.20393</v>
      </c>
      <c r="D529" s="14">
        <v>148.37410999999997</v>
      </c>
      <c r="E529" s="14">
        <v>246.15260000000001</v>
      </c>
      <c r="F529" s="13">
        <v>220.51148999999998</v>
      </c>
      <c r="G529" s="12">
        <f t="shared" si="18"/>
        <v>72.137380000000007</v>
      </c>
      <c r="H529" s="11">
        <f t="shared" si="19"/>
        <v>0.48618576381014195</v>
      </c>
    </row>
    <row r="530" spans="1:8" ht="16.5" customHeight="1" x14ac:dyDescent="0.3">
      <c r="A530" s="16">
        <v>4414</v>
      </c>
      <c r="B530" s="15" t="s">
        <v>733</v>
      </c>
      <c r="C530" s="14">
        <v>76.833097799999805</v>
      </c>
      <c r="D530" s="14">
        <v>339.22340000000003</v>
      </c>
      <c r="E530" s="14">
        <v>79.60527406999951</v>
      </c>
      <c r="F530" s="13">
        <v>487.66096999999996</v>
      </c>
      <c r="G530" s="12">
        <f t="shared" si="18"/>
        <v>148.43756999999994</v>
      </c>
      <c r="H530" s="11">
        <f t="shared" si="19"/>
        <v>0.43758057374579679</v>
      </c>
    </row>
    <row r="531" spans="1:8" ht="25.5" customHeight="1" x14ac:dyDescent="0.3">
      <c r="A531" s="16">
        <v>4415</v>
      </c>
      <c r="B531" s="15" t="s">
        <v>732</v>
      </c>
      <c r="C531" s="14">
        <v>3614.7616090000001</v>
      </c>
      <c r="D531" s="14">
        <v>2508.8689300000001</v>
      </c>
      <c r="E531" s="14">
        <v>4020.2649426000003</v>
      </c>
      <c r="F531" s="13">
        <v>2562.4946600000098</v>
      </c>
      <c r="G531" s="12">
        <f t="shared" si="18"/>
        <v>53.625730000009753</v>
      </c>
      <c r="H531" s="11">
        <f t="shared" si="19"/>
        <v>2.1374464548058216E-2</v>
      </c>
    </row>
    <row r="532" spans="1:8" ht="16.5" customHeight="1" x14ac:dyDescent="0.3">
      <c r="A532" s="16">
        <v>4416</v>
      </c>
      <c r="B532" s="15" t="s">
        <v>731</v>
      </c>
      <c r="C532" s="14">
        <v>55.512</v>
      </c>
      <c r="D532" s="14">
        <v>38.831150000000001</v>
      </c>
      <c r="E532" s="14">
        <v>66.118899999999996</v>
      </c>
      <c r="F532" s="13">
        <v>198.46098999999998</v>
      </c>
      <c r="G532" s="12">
        <f t="shared" si="18"/>
        <v>159.62983999999997</v>
      </c>
      <c r="H532" s="11">
        <f t="shared" si="19"/>
        <v>4.1108707828637572</v>
      </c>
    </row>
    <row r="533" spans="1:8" ht="25.5" customHeight="1" x14ac:dyDescent="0.3">
      <c r="A533" s="16">
        <v>4417</v>
      </c>
      <c r="B533" s="15" t="s">
        <v>730</v>
      </c>
      <c r="C533" s="14">
        <v>25.986325000000001</v>
      </c>
      <c r="D533" s="14">
        <v>50.997720000000001</v>
      </c>
      <c r="E533" s="14">
        <v>71.484266000000005</v>
      </c>
      <c r="F533" s="13">
        <v>143.77761999999998</v>
      </c>
      <c r="G533" s="12">
        <f t="shared" si="18"/>
        <v>92.779899999999984</v>
      </c>
      <c r="H533" s="11">
        <f t="shared" si="19"/>
        <v>1.8192950586810543</v>
      </c>
    </row>
    <row r="534" spans="1:8" ht="16.5" customHeight="1" x14ac:dyDescent="0.3">
      <c r="A534" s="16">
        <v>4418</v>
      </c>
      <c r="B534" s="15" t="s">
        <v>729</v>
      </c>
      <c r="C534" s="14">
        <v>3305.2003749999999</v>
      </c>
      <c r="D534" s="14">
        <v>7699.8246599999902</v>
      </c>
      <c r="E534" s="14">
        <v>1786.1852080000001</v>
      </c>
      <c r="F534" s="13">
        <v>8335.3642</v>
      </c>
      <c r="G534" s="12">
        <f t="shared" si="18"/>
        <v>635.53954000000977</v>
      </c>
      <c r="H534" s="11">
        <f t="shared" si="19"/>
        <v>8.2539482139325826E-2</v>
      </c>
    </row>
    <row r="535" spans="1:8" ht="16.5" customHeight="1" x14ac:dyDescent="0.3">
      <c r="A535" s="16">
        <v>4419</v>
      </c>
      <c r="B535" s="15" t="s">
        <v>728</v>
      </c>
      <c r="C535" s="14">
        <v>471.593802280006</v>
      </c>
      <c r="D535" s="14">
        <v>1629.2871599999999</v>
      </c>
      <c r="E535" s="14">
        <v>1065.6341123899999</v>
      </c>
      <c r="F535" s="13">
        <v>3289.8433300000002</v>
      </c>
      <c r="G535" s="12">
        <f t="shared" si="18"/>
        <v>1660.5561700000003</v>
      </c>
      <c r="H535" s="11">
        <f t="shared" si="19"/>
        <v>1.0191918347898847</v>
      </c>
    </row>
    <row r="536" spans="1:8" ht="25.5" customHeight="1" x14ac:dyDescent="0.3">
      <c r="A536" s="16">
        <v>4420</v>
      </c>
      <c r="B536" s="15" t="s">
        <v>727</v>
      </c>
      <c r="C536" s="14">
        <v>50.839603700000502</v>
      </c>
      <c r="D536" s="14">
        <v>349.94963999999999</v>
      </c>
      <c r="E536" s="14">
        <v>85.2241461200001</v>
      </c>
      <c r="F536" s="13">
        <v>708.52469999999994</v>
      </c>
      <c r="G536" s="12">
        <f t="shared" si="18"/>
        <v>358.57505999999995</v>
      </c>
      <c r="H536" s="11">
        <f t="shared" si="19"/>
        <v>1.0246476035809038</v>
      </c>
    </row>
    <row r="537" spans="1:8" ht="16.5" customHeight="1" x14ac:dyDescent="0.3">
      <c r="A537" s="16">
        <v>4421</v>
      </c>
      <c r="B537" s="15" t="s">
        <v>726</v>
      </c>
      <c r="C537" s="14">
        <v>677.89162649999503</v>
      </c>
      <c r="D537" s="14">
        <v>2845.5944599999902</v>
      </c>
      <c r="E537" s="14">
        <v>1030.8123649904801</v>
      </c>
      <c r="F537" s="13">
        <v>4150.9629999999906</v>
      </c>
      <c r="G537" s="12">
        <f t="shared" si="18"/>
        <v>1305.3685400000004</v>
      </c>
      <c r="H537" s="11">
        <f t="shared" si="19"/>
        <v>0.45873316045182522</v>
      </c>
    </row>
    <row r="538" spans="1:8" ht="16.5" customHeight="1" x14ac:dyDescent="0.3">
      <c r="A538" s="16">
        <v>4501</v>
      </c>
      <c r="B538" s="15" t="s">
        <v>725</v>
      </c>
      <c r="C538" s="14">
        <v>0.90079999999999993</v>
      </c>
      <c r="D538" s="14">
        <v>1.8952500000000001</v>
      </c>
      <c r="E538" s="14">
        <v>7.2172E-2</v>
      </c>
      <c r="F538" s="13">
        <v>2.2156599999999997</v>
      </c>
      <c r="G538" s="12">
        <f t="shared" si="18"/>
        <v>0.32040999999999964</v>
      </c>
      <c r="H538" s="11">
        <f t="shared" si="19"/>
        <v>0.16905949083234381</v>
      </c>
    </row>
    <row r="539" spans="1:8" ht="16.5" customHeight="1" x14ac:dyDescent="0.3">
      <c r="A539" s="16">
        <v>4502</v>
      </c>
      <c r="B539" s="15" t="s">
        <v>724</v>
      </c>
      <c r="C539" s="14">
        <v>0</v>
      </c>
      <c r="D539" s="14">
        <v>0</v>
      </c>
      <c r="E539" s="14">
        <v>0</v>
      </c>
      <c r="F539" s="13">
        <v>0</v>
      </c>
      <c r="G539" s="12">
        <f t="shared" si="18"/>
        <v>0</v>
      </c>
      <c r="H539" s="11" t="str">
        <f t="shared" si="19"/>
        <v/>
      </c>
    </row>
    <row r="540" spans="1:8" ht="16.5" customHeight="1" x14ac:dyDescent="0.3">
      <c r="A540" s="16">
        <v>4503</v>
      </c>
      <c r="B540" s="15" t="s">
        <v>723</v>
      </c>
      <c r="C540" s="14">
        <v>6.4868930000000002</v>
      </c>
      <c r="D540" s="14">
        <v>127.55266</v>
      </c>
      <c r="E540" s="14">
        <v>16.015013</v>
      </c>
      <c r="F540" s="13">
        <v>323.19733000000002</v>
      </c>
      <c r="G540" s="12">
        <f t="shared" si="18"/>
        <v>195.64467000000002</v>
      </c>
      <c r="H540" s="11">
        <f t="shared" si="19"/>
        <v>1.5338344962778512</v>
      </c>
    </row>
    <row r="541" spans="1:8" ht="16.5" customHeight="1" x14ac:dyDescent="0.3">
      <c r="A541" s="16">
        <v>4504</v>
      </c>
      <c r="B541" s="15" t="s">
        <v>722</v>
      </c>
      <c r="C541" s="14">
        <v>501.1627537</v>
      </c>
      <c r="D541" s="14">
        <v>3484.0033799999901</v>
      </c>
      <c r="E541" s="14">
        <v>733.19028189999699</v>
      </c>
      <c r="F541" s="13">
        <v>6369.3917000000101</v>
      </c>
      <c r="G541" s="12">
        <f t="shared" si="18"/>
        <v>2885.38832000002</v>
      </c>
      <c r="H541" s="11">
        <f t="shared" si="19"/>
        <v>0.8281818371829559</v>
      </c>
    </row>
    <row r="542" spans="1:8" ht="16.5" customHeight="1" x14ac:dyDescent="0.3">
      <c r="A542" s="16">
        <v>4601</v>
      </c>
      <c r="B542" s="15" t="s">
        <v>721</v>
      </c>
      <c r="C542" s="14">
        <v>54.017156259998998</v>
      </c>
      <c r="D542" s="14">
        <v>203.41811999999999</v>
      </c>
      <c r="E542" s="14">
        <v>180.28756226000098</v>
      </c>
      <c r="F542" s="13">
        <v>552.18878999999902</v>
      </c>
      <c r="G542" s="12">
        <f t="shared" si="18"/>
        <v>348.77066999999903</v>
      </c>
      <c r="H542" s="11">
        <f t="shared" si="19"/>
        <v>1.7145506506499963</v>
      </c>
    </row>
    <row r="543" spans="1:8" ht="16.5" customHeight="1" x14ac:dyDescent="0.3">
      <c r="A543" s="16">
        <v>4602</v>
      </c>
      <c r="B543" s="15" t="s">
        <v>720</v>
      </c>
      <c r="C543" s="14">
        <v>102.866678030001</v>
      </c>
      <c r="D543" s="14">
        <v>708.40841</v>
      </c>
      <c r="E543" s="14">
        <v>176.43675698000101</v>
      </c>
      <c r="F543" s="13">
        <v>1371.11303</v>
      </c>
      <c r="G543" s="12">
        <f t="shared" si="18"/>
        <v>662.70461999999998</v>
      </c>
      <c r="H543" s="11">
        <f t="shared" si="19"/>
        <v>0.93548384045864164</v>
      </c>
    </row>
    <row r="544" spans="1:8" ht="16.5" customHeight="1" x14ac:dyDescent="0.3">
      <c r="A544" s="16">
        <v>4701</v>
      </c>
      <c r="B544" s="15" t="s">
        <v>719</v>
      </c>
      <c r="C544" s="14">
        <v>39.78</v>
      </c>
      <c r="D544" s="14">
        <v>24.154299999999999</v>
      </c>
      <c r="E544" s="14">
        <v>43.86</v>
      </c>
      <c r="F544" s="13">
        <v>25.930889999999998</v>
      </c>
      <c r="G544" s="12">
        <f t="shared" si="18"/>
        <v>1.7765899999999988</v>
      </c>
      <c r="H544" s="11">
        <f t="shared" si="19"/>
        <v>7.3551707149451598E-2</v>
      </c>
    </row>
    <row r="545" spans="1:8" ht="16.5" customHeight="1" x14ac:dyDescent="0.3">
      <c r="A545" s="16">
        <v>4702</v>
      </c>
      <c r="B545" s="15" t="s">
        <v>718</v>
      </c>
      <c r="C545" s="14">
        <v>3.4020000000000001</v>
      </c>
      <c r="D545" s="14">
        <v>5.7296000000000005</v>
      </c>
      <c r="E545" s="14">
        <v>0</v>
      </c>
      <c r="F545" s="13">
        <v>0</v>
      </c>
      <c r="G545" s="12">
        <f t="shared" si="18"/>
        <v>-5.7296000000000005</v>
      </c>
      <c r="H545" s="11">
        <f t="shared" si="19"/>
        <v>-1</v>
      </c>
    </row>
    <row r="546" spans="1:8" ht="16.5" customHeight="1" x14ac:dyDescent="0.3">
      <c r="A546" s="16">
        <v>4703</v>
      </c>
      <c r="B546" s="15" t="s">
        <v>717</v>
      </c>
      <c r="C546" s="14">
        <v>27553.276734999999</v>
      </c>
      <c r="D546" s="14">
        <v>22174.723129999998</v>
      </c>
      <c r="E546" s="14">
        <v>26258.219000000001</v>
      </c>
      <c r="F546" s="13">
        <v>21361.702929999999</v>
      </c>
      <c r="G546" s="12">
        <f t="shared" si="18"/>
        <v>-813.02019999999902</v>
      </c>
      <c r="H546" s="11">
        <f t="shared" si="19"/>
        <v>-3.6664277395196461E-2</v>
      </c>
    </row>
    <row r="547" spans="1:8" ht="16.5" customHeight="1" x14ac:dyDescent="0.3">
      <c r="A547" s="16">
        <v>4704</v>
      </c>
      <c r="B547" s="15" t="s">
        <v>716</v>
      </c>
      <c r="C547" s="14">
        <v>180.51949999999999</v>
      </c>
      <c r="D547" s="14">
        <v>302.72247999999996</v>
      </c>
      <c r="E547" s="14">
        <v>285.15499999999997</v>
      </c>
      <c r="F547" s="13">
        <v>578.09595999999999</v>
      </c>
      <c r="G547" s="12">
        <f t="shared" si="18"/>
        <v>275.37348000000003</v>
      </c>
      <c r="H547" s="11">
        <f t="shared" si="19"/>
        <v>0.90965652765529692</v>
      </c>
    </row>
    <row r="548" spans="1:8" ht="25.5" customHeight="1" x14ac:dyDescent="0.3">
      <c r="A548" s="16">
        <v>4705</v>
      </c>
      <c r="B548" s="15" t="s">
        <v>715</v>
      </c>
      <c r="C548" s="14">
        <v>654.07500000000005</v>
      </c>
      <c r="D548" s="14">
        <v>386.44576000000001</v>
      </c>
      <c r="E548" s="14">
        <v>201.74401999999998</v>
      </c>
      <c r="F548" s="13">
        <v>175.88523000000001</v>
      </c>
      <c r="G548" s="12">
        <f t="shared" si="18"/>
        <v>-210.56053</v>
      </c>
      <c r="H548" s="11">
        <f t="shared" si="19"/>
        <v>-0.54486438148525684</v>
      </c>
    </row>
    <row r="549" spans="1:8" ht="16.5" customHeight="1" x14ac:dyDescent="0.3">
      <c r="A549" s="16">
        <v>4706</v>
      </c>
      <c r="B549" s="15" t="s">
        <v>714</v>
      </c>
      <c r="C549" s="14">
        <v>1742.846</v>
      </c>
      <c r="D549" s="14">
        <v>2315.5513500000002</v>
      </c>
      <c r="E549" s="14">
        <v>2667.8506499999999</v>
      </c>
      <c r="F549" s="13">
        <v>3417.75693</v>
      </c>
      <c r="G549" s="12">
        <f t="shared" si="18"/>
        <v>1102.2055799999998</v>
      </c>
      <c r="H549" s="11">
        <f t="shared" si="19"/>
        <v>0.47600135492568529</v>
      </c>
    </row>
    <row r="550" spans="1:8" ht="16.5" customHeight="1" x14ac:dyDescent="0.3">
      <c r="A550" s="16">
        <v>4707</v>
      </c>
      <c r="B550" s="15" t="s">
        <v>713</v>
      </c>
      <c r="C550" s="14">
        <v>694.28607</v>
      </c>
      <c r="D550" s="14">
        <v>160.79782</v>
      </c>
      <c r="E550" s="14">
        <v>717.77361199999905</v>
      </c>
      <c r="F550" s="13">
        <v>162.42295999999999</v>
      </c>
      <c r="G550" s="12">
        <f t="shared" si="18"/>
        <v>1.6251399999999876</v>
      </c>
      <c r="H550" s="11">
        <f t="shared" si="19"/>
        <v>1.0106729058888906E-2</v>
      </c>
    </row>
    <row r="551" spans="1:8" ht="16.5" customHeight="1" x14ac:dyDescent="0.3">
      <c r="A551" s="16">
        <v>4801</v>
      </c>
      <c r="B551" s="15" t="s">
        <v>712</v>
      </c>
      <c r="C551" s="14">
        <v>5709.2296999999999</v>
      </c>
      <c r="D551" s="14">
        <v>4057.1073300000003</v>
      </c>
      <c r="E551" s="14">
        <v>6111.2020000000002</v>
      </c>
      <c r="F551" s="13">
        <v>5321.0288499999997</v>
      </c>
      <c r="G551" s="12">
        <f t="shared" si="18"/>
        <v>1263.9215199999994</v>
      </c>
      <c r="H551" s="11">
        <f t="shared" si="19"/>
        <v>0.31153268010782437</v>
      </c>
    </row>
    <row r="552" spans="1:8" ht="16.5" customHeight="1" x14ac:dyDescent="0.3">
      <c r="A552" s="16">
        <v>4802</v>
      </c>
      <c r="B552" s="15" t="s">
        <v>711</v>
      </c>
      <c r="C552" s="14">
        <v>50975.560257899997</v>
      </c>
      <c r="D552" s="14">
        <v>64992.406850000101</v>
      </c>
      <c r="E552" s="14">
        <v>70249.975511800003</v>
      </c>
      <c r="F552" s="13">
        <v>89893.720270000107</v>
      </c>
      <c r="G552" s="12">
        <f t="shared" si="18"/>
        <v>24901.313420000006</v>
      </c>
      <c r="H552" s="11">
        <f t="shared" si="19"/>
        <v>0.38314188728956061</v>
      </c>
    </row>
    <row r="553" spans="1:8" ht="25.5" customHeight="1" x14ac:dyDescent="0.3">
      <c r="A553" s="16">
        <v>4803</v>
      </c>
      <c r="B553" s="15" t="s">
        <v>710</v>
      </c>
      <c r="C553" s="14">
        <v>9504.718562</v>
      </c>
      <c r="D553" s="14">
        <v>14633.45348</v>
      </c>
      <c r="E553" s="14">
        <v>15892.623192999999</v>
      </c>
      <c r="F553" s="13">
        <v>24261.56107</v>
      </c>
      <c r="G553" s="12">
        <f t="shared" si="18"/>
        <v>9628.1075899999996</v>
      </c>
      <c r="H553" s="11">
        <f t="shared" si="19"/>
        <v>0.65795183639726851</v>
      </c>
    </row>
    <row r="554" spans="1:8" ht="16.5" customHeight="1" x14ac:dyDescent="0.3">
      <c r="A554" s="16">
        <v>4804</v>
      </c>
      <c r="B554" s="15" t="s">
        <v>709</v>
      </c>
      <c r="C554" s="14">
        <v>25477.532096999999</v>
      </c>
      <c r="D554" s="14">
        <v>31593.936610000001</v>
      </c>
      <c r="E554" s="14">
        <v>25493.661988000003</v>
      </c>
      <c r="F554" s="13">
        <v>33374.240369999898</v>
      </c>
      <c r="G554" s="12">
        <f t="shared" si="18"/>
        <v>1780.303759999897</v>
      </c>
      <c r="H554" s="11">
        <f t="shared" si="19"/>
        <v>5.6349538899701457E-2</v>
      </c>
    </row>
    <row r="555" spans="1:8" ht="25.5" customHeight="1" x14ac:dyDescent="0.3">
      <c r="A555" s="16">
        <v>4805</v>
      </c>
      <c r="B555" s="15" t="s">
        <v>708</v>
      </c>
      <c r="C555" s="14">
        <v>44853.485318999999</v>
      </c>
      <c r="D555" s="14">
        <v>34753.288609999996</v>
      </c>
      <c r="E555" s="14">
        <v>53905.309744000006</v>
      </c>
      <c r="F555" s="13">
        <v>35071.776960000003</v>
      </c>
      <c r="G555" s="12">
        <f t="shared" si="18"/>
        <v>318.4883500000069</v>
      </c>
      <c r="H555" s="11">
        <f t="shared" si="19"/>
        <v>9.1642651023352163E-3</v>
      </c>
    </row>
    <row r="556" spans="1:8" ht="16.5" customHeight="1" x14ac:dyDescent="0.3">
      <c r="A556" s="16">
        <v>4806</v>
      </c>
      <c r="B556" s="15" t="s">
        <v>707</v>
      </c>
      <c r="C556" s="14">
        <v>2229.0366549999999</v>
      </c>
      <c r="D556" s="14">
        <v>4391.4567100000004</v>
      </c>
      <c r="E556" s="14">
        <v>2568.8993150000001</v>
      </c>
      <c r="F556" s="13">
        <v>5848.9624699999995</v>
      </c>
      <c r="G556" s="12">
        <f t="shared" si="18"/>
        <v>1457.5057599999991</v>
      </c>
      <c r="H556" s="11">
        <f t="shared" si="19"/>
        <v>0.3318957367110193</v>
      </c>
    </row>
    <row r="557" spans="1:8" ht="25.5" customHeight="1" x14ac:dyDescent="0.3">
      <c r="A557" s="16">
        <v>4807</v>
      </c>
      <c r="B557" s="15" t="s">
        <v>706</v>
      </c>
      <c r="C557" s="14">
        <v>1191.30324</v>
      </c>
      <c r="D557" s="14">
        <v>1551.2998400000001</v>
      </c>
      <c r="E557" s="14">
        <v>1548.06583</v>
      </c>
      <c r="F557" s="13">
        <v>1608.3983899999998</v>
      </c>
      <c r="G557" s="12">
        <f t="shared" si="18"/>
        <v>57.098549999999705</v>
      </c>
      <c r="H557" s="11">
        <f t="shared" si="19"/>
        <v>3.6806907683301054E-2</v>
      </c>
    </row>
    <row r="558" spans="1:8" ht="16.5" customHeight="1" x14ac:dyDescent="0.3">
      <c r="A558" s="16">
        <v>4808</v>
      </c>
      <c r="B558" s="15" t="s">
        <v>705</v>
      </c>
      <c r="C558" s="14">
        <v>3350.6486400000003</v>
      </c>
      <c r="D558" s="14">
        <v>3579.1878700000002</v>
      </c>
      <c r="E558" s="14">
        <v>4162.7542080000003</v>
      </c>
      <c r="F558" s="13">
        <v>3531.1167700000001</v>
      </c>
      <c r="G558" s="12">
        <f t="shared" si="18"/>
        <v>-48.071100000000115</v>
      </c>
      <c r="H558" s="11">
        <f t="shared" si="19"/>
        <v>-1.3430728351233519E-2</v>
      </c>
    </row>
    <row r="559" spans="1:8" ht="16.5" customHeight="1" x14ac:dyDescent="0.3">
      <c r="A559" s="16">
        <v>4809</v>
      </c>
      <c r="B559" s="15" t="s">
        <v>704</v>
      </c>
      <c r="C559" s="14">
        <v>334.59565000000003</v>
      </c>
      <c r="D559" s="14">
        <v>791.10734000000002</v>
      </c>
      <c r="E559" s="14">
        <v>447.256755</v>
      </c>
      <c r="F559" s="13">
        <v>1068.8272199999999</v>
      </c>
      <c r="G559" s="12">
        <f t="shared" si="18"/>
        <v>277.71987999999988</v>
      </c>
      <c r="H559" s="11">
        <f t="shared" si="19"/>
        <v>0.3510520835263643</v>
      </c>
    </row>
    <row r="560" spans="1:8" ht="16.5" customHeight="1" x14ac:dyDescent="0.3">
      <c r="A560" s="16">
        <v>4810</v>
      </c>
      <c r="B560" s="15" t="s">
        <v>703</v>
      </c>
      <c r="C560" s="14">
        <v>67347.174754399995</v>
      </c>
      <c r="D560" s="14">
        <v>87220.174510000099</v>
      </c>
      <c r="E560" s="14">
        <v>70572.871923000101</v>
      </c>
      <c r="F560" s="13">
        <v>91847.309030000004</v>
      </c>
      <c r="G560" s="12">
        <f t="shared" si="18"/>
        <v>4627.134519999905</v>
      </c>
      <c r="H560" s="11">
        <f t="shared" si="19"/>
        <v>5.305119539137574E-2</v>
      </c>
    </row>
    <row r="561" spans="1:8" ht="25.5" customHeight="1" x14ac:dyDescent="0.3">
      <c r="A561" s="16">
        <v>4811</v>
      </c>
      <c r="B561" s="15" t="s">
        <v>702</v>
      </c>
      <c r="C561" s="14">
        <v>29769.300640000001</v>
      </c>
      <c r="D561" s="14">
        <v>78552.005310000299</v>
      </c>
      <c r="E561" s="14">
        <v>34153.232524400097</v>
      </c>
      <c r="F561" s="13">
        <v>95435.628450000106</v>
      </c>
      <c r="G561" s="12">
        <f t="shared" si="18"/>
        <v>16883.623139999807</v>
      </c>
      <c r="H561" s="11">
        <f t="shared" si="19"/>
        <v>0.2149356095158832</v>
      </c>
    </row>
    <row r="562" spans="1:8" ht="25.5" customHeight="1" x14ac:dyDescent="0.3">
      <c r="A562" s="16">
        <v>4812</v>
      </c>
      <c r="B562" s="15" t="s">
        <v>701</v>
      </c>
      <c r="C562" s="14">
        <v>133.725899</v>
      </c>
      <c r="D562" s="14">
        <v>748.11487999999997</v>
      </c>
      <c r="E562" s="14">
        <v>264.60601839999998</v>
      </c>
      <c r="F562" s="13">
        <v>1642.62799</v>
      </c>
      <c r="G562" s="12">
        <f t="shared" si="18"/>
        <v>894.51310999999998</v>
      </c>
      <c r="H562" s="11">
        <f t="shared" si="19"/>
        <v>1.1956895042643718</v>
      </c>
    </row>
    <row r="563" spans="1:8" ht="16.5" customHeight="1" x14ac:dyDescent="0.3">
      <c r="A563" s="16">
        <v>4813</v>
      </c>
      <c r="B563" s="15" t="s">
        <v>700</v>
      </c>
      <c r="C563" s="14">
        <v>4237.2409710000002</v>
      </c>
      <c r="D563" s="14">
        <v>16710.861550000001</v>
      </c>
      <c r="E563" s="14">
        <v>3764.276316</v>
      </c>
      <c r="F563" s="13">
        <v>19687.590039999999</v>
      </c>
      <c r="G563" s="12">
        <f t="shared" si="18"/>
        <v>2976.7284899999977</v>
      </c>
      <c r="H563" s="11">
        <f t="shared" si="19"/>
        <v>0.17813135972034891</v>
      </c>
    </row>
    <row r="564" spans="1:8" ht="16.5" customHeight="1" x14ac:dyDescent="0.3">
      <c r="A564" s="16">
        <v>4814</v>
      </c>
      <c r="B564" s="15" t="s">
        <v>699</v>
      </c>
      <c r="C564" s="14">
        <v>889.54094399999997</v>
      </c>
      <c r="D564" s="14">
        <v>2591.2267099999999</v>
      </c>
      <c r="E564" s="14">
        <v>1420.531352</v>
      </c>
      <c r="F564" s="13">
        <v>5249.6745499999997</v>
      </c>
      <c r="G564" s="12">
        <f t="shared" si="18"/>
        <v>2658.4478399999998</v>
      </c>
      <c r="H564" s="11">
        <f t="shared" si="19"/>
        <v>1.0259418173410231</v>
      </c>
    </row>
    <row r="565" spans="1:8" ht="16.5" customHeight="1" x14ac:dyDescent="0.3">
      <c r="A565" s="16">
        <v>4815</v>
      </c>
      <c r="B565" s="15" t="s">
        <v>698</v>
      </c>
      <c r="C565" s="14">
        <v>0</v>
      </c>
      <c r="D565" s="14">
        <v>0</v>
      </c>
      <c r="E565" s="14">
        <v>0</v>
      </c>
      <c r="F565" s="13">
        <v>0</v>
      </c>
      <c r="G565" s="12">
        <f t="shared" si="18"/>
        <v>0</v>
      </c>
      <c r="H565" s="11" t="str">
        <f t="shared" si="19"/>
        <v/>
      </c>
    </row>
    <row r="566" spans="1:8" ht="25.5" customHeight="1" x14ac:dyDescent="0.3">
      <c r="A566" s="16">
        <v>4816</v>
      </c>
      <c r="B566" s="15" t="s">
        <v>697</v>
      </c>
      <c r="C566" s="14">
        <v>27.430368999999999</v>
      </c>
      <c r="D566" s="14">
        <v>116.92900999999999</v>
      </c>
      <c r="E566" s="14">
        <v>25.504977999999998</v>
      </c>
      <c r="F566" s="13">
        <v>166.64592999999999</v>
      </c>
      <c r="G566" s="12">
        <f t="shared" si="18"/>
        <v>49.716920000000002</v>
      </c>
      <c r="H566" s="11">
        <f t="shared" si="19"/>
        <v>0.42518892445937928</v>
      </c>
    </row>
    <row r="567" spans="1:8" ht="16.5" customHeight="1" x14ac:dyDescent="0.3">
      <c r="A567" s="16">
        <v>4817</v>
      </c>
      <c r="B567" s="15" t="s">
        <v>696</v>
      </c>
      <c r="C567" s="14">
        <v>89.491828999999996</v>
      </c>
      <c r="D567" s="14">
        <v>227.50417999999999</v>
      </c>
      <c r="E567" s="14">
        <v>139.88122419999999</v>
      </c>
      <c r="F567" s="13">
        <v>399.91512</v>
      </c>
      <c r="G567" s="12">
        <f t="shared" si="18"/>
        <v>172.41094000000001</v>
      </c>
      <c r="H567" s="11">
        <f t="shared" si="19"/>
        <v>0.75783636151212697</v>
      </c>
    </row>
    <row r="568" spans="1:8" ht="25.5" customHeight="1" x14ac:dyDescent="0.3">
      <c r="A568" s="16">
        <v>4818</v>
      </c>
      <c r="B568" s="15" t="s">
        <v>695</v>
      </c>
      <c r="C568" s="14">
        <v>8847.5886442399515</v>
      </c>
      <c r="D568" s="14">
        <v>19764.273010000001</v>
      </c>
      <c r="E568" s="14">
        <v>11660.1338533299</v>
      </c>
      <c r="F568" s="13">
        <v>28804.293020000001</v>
      </c>
      <c r="G568" s="12">
        <f t="shared" si="18"/>
        <v>9040.0200100000002</v>
      </c>
      <c r="H568" s="11">
        <f t="shared" si="19"/>
        <v>0.45739198226143102</v>
      </c>
    </row>
    <row r="569" spans="1:8" ht="25.5" customHeight="1" x14ac:dyDescent="0.3">
      <c r="A569" s="16">
        <v>4819</v>
      </c>
      <c r="B569" s="15" t="s">
        <v>694</v>
      </c>
      <c r="C569" s="14">
        <v>9671.6089078000005</v>
      </c>
      <c r="D569" s="14">
        <v>27658.652140000002</v>
      </c>
      <c r="E569" s="14">
        <v>10877.963623399901</v>
      </c>
      <c r="F569" s="13">
        <v>33695.844929999999</v>
      </c>
      <c r="G569" s="12">
        <f t="shared" si="18"/>
        <v>6037.1927899999973</v>
      </c>
      <c r="H569" s="11">
        <f t="shared" si="19"/>
        <v>0.21827501786571141</v>
      </c>
    </row>
    <row r="570" spans="1:8" ht="16.5" customHeight="1" x14ac:dyDescent="0.3">
      <c r="A570" s="16">
        <v>4820</v>
      </c>
      <c r="B570" s="15" t="s">
        <v>693</v>
      </c>
      <c r="C570" s="14">
        <v>974.24230020000095</v>
      </c>
      <c r="D570" s="14">
        <v>3858.5945299999998</v>
      </c>
      <c r="E570" s="14">
        <v>1128.5092745999998</v>
      </c>
      <c r="F570" s="13">
        <v>4809.82071000001</v>
      </c>
      <c r="G570" s="12">
        <f t="shared" si="18"/>
        <v>951.22618000001012</v>
      </c>
      <c r="H570" s="11">
        <f t="shared" si="19"/>
        <v>0.24652141410670847</v>
      </c>
    </row>
    <row r="571" spans="1:8" ht="16.5" customHeight="1" x14ac:dyDescent="0.3">
      <c r="A571" s="16">
        <v>4821</v>
      </c>
      <c r="B571" s="15" t="s">
        <v>692</v>
      </c>
      <c r="C571" s="14">
        <v>450.02148949000002</v>
      </c>
      <c r="D571" s="14">
        <v>2927.29484</v>
      </c>
      <c r="E571" s="14">
        <v>324.49032709999898</v>
      </c>
      <c r="F571" s="13">
        <v>1998.36481</v>
      </c>
      <c r="G571" s="12">
        <f t="shared" si="18"/>
        <v>-928.93002999999999</v>
      </c>
      <c r="H571" s="11">
        <f t="shared" si="19"/>
        <v>-0.31733394849970081</v>
      </c>
    </row>
    <row r="572" spans="1:8" ht="25.5" customHeight="1" x14ac:dyDescent="0.3">
      <c r="A572" s="16">
        <v>4822</v>
      </c>
      <c r="B572" s="15" t="s">
        <v>691</v>
      </c>
      <c r="C572" s="14">
        <v>286.04091899999997</v>
      </c>
      <c r="D572" s="14">
        <v>454.74122</v>
      </c>
      <c r="E572" s="14">
        <v>417.06965960000002</v>
      </c>
      <c r="F572" s="13">
        <v>726.95515999999998</v>
      </c>
      <c r="G572" s="12">
        <f t="shared" si="18"/>
        <v>272.21393999999998</v>
      </c>
      <c r="H572" s="11">
        <f t="shared" si="19"/>
        <v>0.59861285502114803</v>
      </c>
    </row>
    <row r="573" spans="1:8" ht="16.5" customHeight="1" x14ac:dyDescent="0.3">
      <c r="A573" s="16">
        <v>4823</v>
      </c>
      <c r="B573" s="15" t="s">
        <v>690</v>
      </c>
      <c r="C573" s="14">
        <v>5772.8700986599697</v>
      </c>
      <c r="D573" s="14">
        <v>13951.581960000001</v>
      </c>
      <c r="E573" s="14">
        <v>6575.7868847999798</v>
      </c>
      <c r="F573" s="13">
        <v>18298.240760000099</v>
      </c>
      <c r="G573" s="12">
        <f t="shared" si="18"/>
        <v>4346.6588000000975</v>
      </c>
      <c r="H573" s="11">
        <f t="shared" si="19"/>
        <v>0.31155311365135663</v>
      </c>
    </row>
    <row r="574" spans="1:8" ht="16.5" customHeight="1" x14ac:dyDescent="0.3">
      <c r="A574" s="16">
        <v>4901</v>
      </c>
      <c r="B574" s="15" t="s">
        <v>689</v>
      </c>
      <c r="C574" s="14">
        <v>630.91117700000007</v>
      </c>
      <c r="D574" s="14">
        <v>4022.9608900000098</v>
      </c>
      <c r="E574" s="14">
        <v>537.89132109999991</v>
      </c>
      <c r="F574" s="13">
        <v>4714.9609800000007</v>
      </c>
      <c r="G574" s="12">
        <f t="shared" si="18"/>
        <v>692.00008999999091</v>
      </c>
      <c r="H574" s="11">
        <f t="shared" si="19"/>
        <v>0.17201263172110759</v>
      </c>
    </row>
    <row r="575" spans="1:8" ht="16.5" customHeight="1" x14ac:dyDescent="0.3">
      <c r="A575" s="16">
        <v>4902</v>
      </c>
      <c r="B575" s="15" t="s">
        <v>688</v>
      </c>
      <c r="C575" s="14">
        <v>31.059669999999997</v>
      </c>
      <c r="D575" s="14">
        <v>53.936459999999997</v>
      </c>
      <c r="E575" s="14">
        <v>38.191132799999998</v>
      </c>
      <c r="F575" s="13">
        <v>77.69426</v>
      </c>
      <c r="G575" s="12">
        <f t="shared" si="18"/>
        <v>23.757800000000003</v>
      </c>
      <c r="H575" s="11">
        <f t="shared" si="19"/>
        <v>0.44047755451507209</v>
      </c>
    </row>
    <row r="576" spans="1:8" ht="25.5" customHeight="1" x14ac:dyDescent="0.3">
      <c r="A576" s="16">
        <v>4903</v>
      </c>
      <c r="B576" s="15" t="s">
        <v>687</v>
      </c>
      <c r="C576" s="14">
        <v>28.198533000000001</v>
      </c>
      <c r="D576" s="14">
        <v>124.2949</v>
      </c>
      <c r="E576" s="14">
        <v>118.624309</v>
      </c>
      <c r="F576" s="13">
        <v>425.38984999999997</v>
      </c>
      <c r="G576" s="12">
        <f t="shared" si="18"/>
        <v>301.09494999999998</v>
      </c>
      <c r="H576" s="11">
        <f t="shared" si="19"/>
        <v>2.4224240093519525</v>
      </c>
    </row>
    <row r="577" spans="1:8" ht="16.5" customHeight="1" x14ac:dyDescent="0.3">
      <c r="A577" s="16">
        <v>4904</v>
      </c>
      <c r="B577" s="15" t="s">
        <v>686</v>
      </c>
      <c r="C577" s="14">
        <v>0</v>
      </c>
      <c r="D577" s="14">
        <v>0</v>
      </c>
      <c r="E577" s="14">
        <v>0.12268000000000001</v>
      </c>
      <c r="F577" s="13">
        <v>0.36070999999999998</v>
      </c>
      <c r="G577" s="12">
        <f t="shared" si="18"/>
        <v>0.36070999999999998</v>
      </c>
      <c r="H577" s="11" t="str">
        <f t="shared" si="19"/>
        <v/>
      </c>
    </row>
    <row r="578" spans="1:8" ht="25.5" customHeight="1" x14ac:dyDescent="0.3">
      <c r="A578" s="16">
        <v>4905</v>
      </c>
      <c r="B578" s="15" t="s">
        <v>685</v>
      </c>
      <c r="C578" s="14">
        <v>0.49813000000000002</v>
      </c>
      <c r="D578" s="14">
        <v>36.020339999999997</v>
      </c>
      <c r="E578" s="14">
        <v>0.91407000000000005</v>
      </c>
      <c r="F578" s="13">
        <v>11.016680000000001</v>
      </c>
      <c r="G578" s="12">
        <f t="shared" si="18"/>
        <v>-25.003659999999996</v>
      </c>
      <c r="H578" s="11">
        <f t="shared" si="19"/>
        <v>-0.69415391414961658</v>
      </c>
    </row>
    <row r="579" spans="1:8" ht="16.5" customHeight="1" x14ac:dyDescent="0.3">
      <c r="A579" s="16">
        <v>4906</v>
      </c>
      <c r="B579" s="15" t="s">
        <v>684</v>
      </c>
      <c r="C579" s="14">
        <v>5.4020000000000001E-4</v>
      </c>
      <c r="D579" s="14">
        <v>5.6159999999999995E-2</v>
      </c>
      <c r="E579" s="14">
        <v>0.127582</v>
      </c>
      <c r="F579" s="13">
        <v>8.5504200000000008</v>
      </c>
      <c r="G579" s="12">
        <f t="shared" si="18"/>
        <v>8.4942600000000006</v>
      </c>
      <c r="H579" s="11">
        <f t="shared" si="19"/>
        <v>151.25106837606839</v>
      </c>
    </row>
    <row r="580" spans="1:8" ht="25.5" customHeight="1" x14ac:dyDescent="0.3">
      <c r="A580" s="16">
        <v>4907</v>
      </c>
      <c r="B580" s="15" t="s">
        <v>683</v>
      </c>
      <c r="C580" s="14">
        <v>5.9613740500000008</v>
      </c>
      <c r="D580" s="14">
        <v>1480.72732</v>
      </c>
      <c r="E580" s="14">
        <v>6.8593574999999998</v>
      </c>
      <c r="F580" s="13">
        <v>1604.71938</v>
      </c>
      <c r="G580" s="12">
        <f t="shared" si="18"/>
        <v>123.99206000000004</v>
      </c>
      <c r="H580" s="11">
        <f t="shared" si="19"/>
        <v>8.3737267709763086E-2</v>
      </c>
    </row>
    <row r="581" spans="1:8" ht="16.5" customHeight="1" x14ac:dyDescent="0.3">
      <c r="A581" s="16">
        <v>4908</v>
      </c>
      <c r="B581" s="15" t="s">
        <v>682</v>
      </c>
      <c r="C581" s="14">
        <v>5.8019092700000003</v>
      </c>
      <c r="D581" s="14">
        <v>66.43910000000001</v>
      </c>
      <c r="E581" s="14">
        <v>24.262229999999999</v>
      </c>
      <c r="F581" s="13">
        <v>145.63451999999998</v>
      </c>
      <c r="G581" s="12">
        <f t="shared" si="18"/>
        <v>79.19541999999997</v>
      </c>
      <c r="H581" s="11">
        <f t="shared" si="19"/>
        <v>1.1920001926576362</v>
      </c>
    </row>
    <row r="582" spans="1:8" ht="16.5" customHeight="1" x14ac:dyDescent="0.3">
      <c r="A582" s="16">
        <v>4909</v>
      </c>
      <c r="B582" s="15" t="s">
        <v>681</v>
      </c>
      <c r="C582" s="14">
        <v>2.1986377999999998</v>
      </c>
      <c r="D582" s="14">
        <v>28.401150000000001</v>
      </c>
      <c r="E582" s="14">
        <v>3.9550160000000001</v>
      </c>
      <c r="F582" s="13">
        <v>18.806150000000002</v>
      </c>
      <c r="G582" s="12">
        <f t="shared" si="18"/>
        <v>-9.5949999999999989</v>
      </c>
      <c r="H582" s="11">
        <f t="shared" si="19"/>
        <v>-0.33783843259867991</v>
      </c>
    </row>
    <row r="583" spans="1:8" ht="16.5" customHeight="1" x14ac:dyDescent="0.3">
      <c r="A583" s="16">
        <v>4910</v>
      </c>
      <c r="B583" s="15" t="s">
        <v>680</v>
      </c>
      <c r="C583" s="14">
        <v>4.0920480000000001</v>
      </c>
      <c r="D583" s="14">
        <v>27.67005</v>
      </c>
      <c r="E583" s="14">
        <v>10.288164199999999</v>
      </c>
      <c r="F583" s="13">
        <v>59.63785</v>
      </c>
      <c r="G583" s="12">
        <f t="shared" ref="G583:G646" si="20">F583-D583</f>
        <v>31.9678</v>
      </c>
      <c r="H583" s="11">
        <f t="shared" ref="H583:H646" si="21">IF(D583&lt;&gt;0,G583/D583,"")</f>
        <v>1.1553213673267666</v>
      </c>
    </row>
    <row r="584" spans="1:8" ht="16.5" customHeight="1" x14ac:dyDescent="0.3">
      <c r="A584" s="16">
        <v>4911</v>
      </c>
      <c r="B584" s="15" t="s">
        <v>679</v>
      </c>
      <c r="C584" s="14">
        <v>567.80167549999896</v>
      </c>
      <c r="D584" s="14">
        <v>3999.9469300000001</v>
      </c>
      <c r="E584" s="14">
        <v>636.46623895999494</v>
      </c>
      <c r="F584" s="13">
        <v>6161.0373999999692</v>
      </c>
      <c r="G584" s="12">
        <f t="shared" si="20"/>
        <v>2161.0904699999692</v>
      </c>
      <c r="H584" s="11">
        <f t="shared" si="21"/>
        <v>0.5402797856620486</v>
      </c>
    </row>
    <row r="585" spans="1:8" ht="16.5" customHeight="1" x14ac:dyDescent="0.3">
      <c r="A585" s="16">
        <v>5001</v>
      </c>
      <c r="B585" s="15" t="s">
        <v>678</v>
      </c>
      <c r="C585" s="14">
        <v>0</v>
      </c>
      <c r="D585" s="14">
        <v>0</v>
      </c>
      <c r="E585" s="14">
        <v>0</v>
      </c>
      <c r="F585" s="13">
        <v>0</v>
      </c>
      <c r="G585" s="12">
        <f t="shared" si="20"/>
        <v>0</v>
      </c>
      <c r="H585" s="11" t="str">
        <f t="shared" si="21"/>
        <v/>
      </c>
    </row>
    <row r="586" spans="1:8" ht="16.5" customHeight="1" x14ac:dyDescent="0.3">
      <c r="A586" s="16">
        <v>5002</v>
      </c>
      <c r="B586" s="15" t="s">
        <v>677</v>
      </c>
      <c r="C586" s="14">
        <v>0</v>
      </c>
      <c r="D586" s="14">
        <v>0</v>
      </c>
      <c r="E586" s="14">
        <v>0</v>
      </c>
      <c r="F586" s="13">
        <v>0</v>
      </c>
      <c r="G586" s="12">
        <f t="shared" si="20"/>
        <v>0</v>
      </c>
      <c r="H586" s="11" t="str">
        <f t="shared" si="21"/>
        <v/>
      </c>
    </row>
    <row r="587" spans="1:8" ht="16.5" customHeight="1" x14ac:dyDescent="0.3">
      <c r="A587" s="16">
        <v>5003</v>
      </c>
      <c r="B587" s="15" t="s">
        <v>676</v>
      </c>
      <c r="C587" s="14">
        <v>0</v>
      </c>
      <c r="D587" s="14">
        <v>0</v>
      </c>
      <c r="E587" s="14">
        <v>0</v>
      </c>
      <c r="F587" s="13">
        <v>0</v>
      </c>
      <c r="G587" s="12">
        <f t="shared" si="20"/>
        <v>0</v>
      </c>
      <c r="H587" s="11" t="str">
        <f t="shared" si="21"/>
        <v/>
      </c>
    </row>
    <row r="588" spans="1:8" ht="16.5" customHeight="1" x14ac:dyDescent="0.3">
      <c r="A588" s="16">
        <v>5004</v>
      </c>
      <c r="B588" s="15" t="s">
        <v>675</v>
      </c>
      <c r="C588" s="14">
        <v>1.3699999999999999E-2</v>
      </c>
      <c r="D588" s="14">
        <v>6.0217000000000001</v>
      </c>
      <c r="E588" s="14">
        <v>4.48E-2</v>
      </c>
      <c r="F588" s="13">
        <v>1.1678299999999999</v>
      </c>
      <c r="G588" s="12">
        <f t="shared" si="20"/>
        <v>-4.8538700000000006</v>
      </c>
      <c r="H588" s="11">
        <f t="shared" si="21"/>
        <v>-0.80606307188999793</v>
      </c>
    </row>
    <row r="589" spans="1:8" ht="16.5" customHeight="1" x14ac:dyDescent="0.3">
      <c r="A589" s="16">
        <v>5005</v>
      </c>
      <c r="B589" s="15" t="s">
        <v>674</v>
      </c>
      <c r="C589" s="14">
        <v>5.0999999999999995E-3</v>
      </c>
      <c r="D589" s="14">
        <v>5.8680000000000003E-2</v>
      </c>
      <c r="E589" s="14">
        <v>5.8099999999999992E-3</v>
      </c>
      <c r="F589" s="13">
        <v>7.0139999999999994E-2</v>
      </c>
      <c r="G589" s="12">
        <f t="shared" si="20"/>
        <v>1.1459999999999991E-2</v>
      </c>
      <c r="H589" s="11">
        <f t="shared" si="21"/>
        <v>0.19529652351738225</v>
      </c>
    </row>
    <row r="590" spans="1:8" ht="25.5" customHeight="1" x14ac:dyDescent="0.3">
      <c r="A590" s="16">
        <v>5006</v>
      </c>
      <c r="B590" s="15" t="s">
        <v>673</v>
      </c>
      <c r="C590" s="14">
        <v>3.6838000000000003E-2</v>
      </c>
      <c r="D590" s="14">
        <v>0.53866999999999998</v>
      </c>
      <c r="E590" s="14">
        <v>4.5740000000000003E-2</v>
      </c>
      <c r="F590" s="13">
        <v>1.82942</v>
      </c>
      <c r="G590" s="12">
        <f t="shared" si="20"/>
        <v>1.2907500000000001</v>
      </c>
      <c r="H590" s="11">
        <f t="shared" si="21"/>
        <v>2.3961794790873823</v>
      </c>
    </row>
    <row r="591" spans="1:8" ht="16.5" customHeight="1" x14ac:dyDescent="0.3">
      <c r="A591" s="16">
        <v>5007</v>
      </c>
      <c r="B591" s="15" t="s">
        <v>672</v>
      </c>
      <c r="C591" s="14">
        <v>0.27103500000000003</v>
      </c>
      <c r="D591" s="14">
        <v>57.379599999999996</v>
      </c>
      <c r="E591" s="14">
        <v>0.36522000000000004</v>
      </c>
      <c r="F591" s="13">
        <v>36.266109999999998</v>
      </c>
      <c r="G591" s="12">
        <f t="shared" si="20"/>
        <v>-21.113489999999999</v>
      </c>
      <c r="H591" s="11">
        <f t="shared" si="21"/>
        <v>-0.36796161004956468</v>
      </c>
    </row>
    <row r="592" spans="1:8" ht="16.5" customHeight="1" x14ac:dyDescent="0.3">
      <c r="A592" s="16">
        <v>5101</v>
      </c>
      <c r="B592" s="15" t="s">
        <v>671</v>
      </c>
      <c r="C592" s="14">
        <v>314.67899999999997</v>
      </c>
      <c r="D592" s="14">
        <v>704.50358999999992</v>
      </c>
      <c r="E592" s="14">
        <v>867.31449999999995</v>
      </c>
      <c r="F592" s="13">
        <v>968.45902000000001</v>
      </c>
      <c r="G592" s="12">
        <f t="shared" si="20"/>
        <v>263.95543000000009</v>
      </c>
      <c r="H592" s="11">
        <f t="shared" si="21"/>
        <v>0.37466867982887087</v>
      </c>
    </row>
    <row r="593" spans="1:8" ht="16.5" customHeight="1" x14ac:dyDescent="0.3">
      <c r="A593" s="16">
        <v>5102</v>
      </c>
      <c r="B593" s="15" t="s">
        <v>670</v>
      </c>
      <c r="C593" s="14">
        <v>1.4196</v>
      </c>
      <c r="D593" s="14">
        <v>74.351600000000005</v>
      </c>
      <c r="E593" s="14">
        <v>0.10829999999999999</v>
      </c>
      <c r="F593" s="13">
        <v>4.2348599999999994</v>
      </c>
      <c r="G593" s="12">
        <f t="shared" si="20"/>
        <v>-70.116740000000007</v>
      </c>
      <c r="H593" s="11">
        <f t="shared" si="21"/>
        <v>-0.94304278589835322</v>
      </c>
    </row>
    <row r="594" spans="1:8" ht="16.5" customHeight="1" x14ac:dyDescent="0.3">
      <c r="A594" s="16">
        <v>5103</v>
      </c>
      <c r="B594" s="15" t="s">
        <v>669</v>
      </c>
      <c r="C594" s="14">
        <v>23.414999999999999</v>
      </c>
      <c r="D594" s="14">
        <v>24.94322</v>
      </c>
      <c r="E594" s="14">
        <v>64.053039999999996</v>
      </c>
      <c r="F594" s="13">
        <v>60.549589999999995</v>
      </c>
      <c r="G594" s="12">
        <f t="shared" si="20"/>
        <v>35.606369999999998</v>
      </c>
      <c r="H594" s="11">
        <f t="shared" si="21"/>
        <v>1.4274969310297547</v>
      </c>
    </row>
    <row r="595" spans="1:8" ht="16.5" customHeight="1" x14ac:dyDescent="0.3">
      <c r="A595" s="16">
        <v>5104</v>
      </c>
      <c r="B595" s="15" t="s">
        <v>668</v>
      </c>
      <c r="C595" s="14">
        <v>183.65600000000001</v>
      </c>
      <c r="D595" s="14">
        <v>682.35888</v>
      </c>
      <c r="E595" s="14">
        <v>81.019000000000005</v>
      </c>
      <c r="F595" s="13">
        <v>319.00013000000001</v>
      </c>
      <c r="G595" s="12">
        <f t="shared" si="20"/>
        <v>-363.35874999999999</v>
      </c>
      <c r="H595" s="11">
        <f t="shared" si="21"/>
        <v>-0.53250387831107293</v>
      </c>
    </row>
    <row r="596" spans="1:8" ht="16.5" customHeight="1" x14ac:dyDescent="0.3">
      <c r="A596" s="16">
        <v>5105</v>
      </c>
      <c r="B596" s="15" t="s">
        <v>667</v>
      </c>
      <c r="C596" s="14">
        <v>34.899080000000005</v>
      </c>
      <c r="D596" s="14">
        <v>82.667820000000006</v>
      </c>
      <c r="E596" s="14">
        <v>29.913970000000003</v>
      </c>
      <c r="F596" s="13">
        <v>61.868580000000001</v>
      </c>
      <c r="G596" s="12">
        <f t="shared" si="20"/>
        <v>-20.799240000000005</v>
      </c>
      <c r="H596" s="11">
        <f t="shared" si="21"/>
        <v>-0.25160019944883033</v>
      </c>
    </row>
    <row r="597" spans="1:8" ht="16.5" customHeight="1" x14ac:dyDescent="0.3">
      <c r="A597" s="16">
        <v>5106</v>
      </c>
      <c r="B597" s="15" t="s">
        <v>666</v>
      </c>
      <c r="C597" s="14">
        <v>20.8124</v>
      </c>
      <c r="D597" s="14">
        <v>160.93693999999999</v>
      </c>
      <c r="E597" s="14">
        <v>68.938360000000003</v>
      </c>
      <c r="F597" s="13">
        <v>185.29875000000001</v>
      </c>
      <c r="G597" s="12">
        <f t="shared" si="20"/>
        <v>24.36181000000002</v>
      </c>
      <c r="H597" s="11">
        <f t="shared" si="21"/>
        <v>0.15137488012385486</v>
      </c>
    </row>
    <row r="598" spans="1:8" ht="16.5" customHeight="1" x14ac:dyDescent="0.3">
      <c r="A598" s="16">
        <v>5107</v>
      </c>
      <c r="B598" s="15" t="s">
        <v>665</v>
      </c>
      <c r="C598" s="14">
        <v>14.48396</v>
      </c>
      <c r="D598" s="14">
        <v>215.06685999999999</v>
      </c>
      <c r="E598" s="14">
        <v>31.75966</v>
      </c>
      <c r="F598" s="13">
        <v>528.64784999999995</v>
      </c>
      <c r="G598" s="12">
        <f t="shared" si="20"/>
        <v>313.58098999999993</v>
      </c>
      <c r="H598" s="11">
        <f t="shared" si="21"/>
        <v>1.4580628089329986</v>
      </c>
    </row>
    <row r="599" spans="1:8" ht="25.5" customHeight="1" x14ac:dyDescent="0.3">
      <c r="A599" s="16">
        <v>5108</v>
      </c>
      <c r="B599" s="15" t="s">
        <v>664</v>
      </c>
      <c r="C599" s="14">
        <v>19.40213</v>
      </c>
      <c r="D599" s="14">
        <v>94.893020000000007</v>
      </c>
      <c r="E599" s="14">
        <v>53.818826000000001</v>
      </c>
      <c r="F599" s="13">
        <v>262.33772999999997</v>
      </c>
      <c r="G599" s="12">
        <f t="shared" si="20"/>
        <v>167.44470999999996</v>
      </c>
      <c r="H599" s="11">
        <f t="shared" si="21"/>
        <v>1.7645629783939845</v>
      </c>
    </row>
    <row r="600" spans="1:8" ht="25.5" customHeight="1" x14ac:dyDescent="0.3">
      <c r="A600" s="16">
        <v>5109</v>
      </c>
      <c r="B600" s="15" t="s">
        <v>663</v>
      </c>
      <c r="C600" s="14">
        <v>6.7635770000000006</v>
      </c>
      <c r="D600" s="14">
        <v>45.559870000000004</v>
      </c>
      <c r="E600" s="14">
        <v>14.102582</v>
      </c>
      <c r="F600" s="13">
        <v>92.92501</v>
      </c>
      <c r="G600" s="12">
        <f t="shared" si="20"/>
        <v>47.365139999999997</v>
      </c>
      <c r="H600" s="11">
        <f t="shared" si="21"/>
        <v>1.0396241253541767</v>
      </c>
    </row>
    <row r="601" spans="1:8" ht="16.5" customHeight="1" x14ac:dyDescent="0.3">
      <c r="A601" s="16">
        <v>5110</v>
      </c>
      <c r="B601" s="15" t="s">
        <v>662</v>
      </c>
      <c r="C601" s="14">
        <v>0</v>
      </c>
      <c r="D601" s="14">
        <v>0</v>
      </c>
      <c r="E601" s="14">
        <v>0</v>
      </c>
      <c r="F601" s="13">
        <v>0</v>
      </c>
      <c r="G601" s="12">
        <f t="shared" si="20"/>
        <v>0</v>
      </c>
      <c r="H601" s="11" t="str">
        <f t="shared" si="21"/>
        <v/>
      </c>
    </row>
    <row r="602" spans="1:8" ht="16.5" customHeight="1" x14ac:dyDescent="0.3">
      <c r="A602" s="16">
        <v>5111</v>
      </c>
      <c r="B602" s="15" t="s">
        <v>661</v>
      </c>
      <c r="C602" s="14">
        <v>9.518478</v>
      </c>
      <c r="D602" s="14">
        <v>84.776820000000001</v>
      </c>
      <c r="E602" s="14">
        <v>1.438318</v>
      </c>
      <c r="F602" s="13">
        <v>43.052169999999997</v>
      </c>
      <c r="G602" s="12">
        <f t="shared" si="20"/>
        <v>-41.724650000000004</v>
      </c>
      <c r="H602" s="11">
        <f t="shared" si="21"/>
        <v>-0.49217050132335705</v>
      </c>
    </row>
    <row r="603" spans="1:8" ht="25.5" customHeight="1" x14ac:dyDescent="0.3">
      <c r="A603" s="16">
        <v>5112</v>
      </c>
      <c r="B603" s="15" t="s">
        <v>660</v>
      </c>
      <c r="C603" s="14">
        <v>4.8733500000000003</v>
      </c>
      <c r="D603" s="14">
        <v>97.498820000000009</v>
      </c>
      <c r="E603" s="14">
        <v>7.6860799999999996</v>
      </c>
      <c r="F603" s="13">
        <v>75.952830000000006</v>
      </c>
      <c r="G603" s="12">
        <f t="shared" si="20"/>
        <v>-21.545990000000003</v>
      </c>
      <c r="H603" s="11">
        <f t="shared" si="21"/>
        <v>-0.22098718733211337</v>
      </c>
    </row>
    <row r="604" spans="1:8" ht="16.5" customHeight="1" x14ac:dyDescent="0.3">
      <c r="A604" s="16">
        <v>5113</v>
      </c>
      <c r="B604" s="15" t="s">
        <v>659</v>
      </c>
      <c r="C604" s="14">
        <v>0.67</v>
      </c>
      <c r="D604" s="14">
        <v>3.3824999999999998</v>
      </c>
      <c r="E604" s="14">
        <v>2.32E-3</v>
      </c>
      <c r="F604" s="13">
        <v>0.35735</v>
      </c>
      <c r="G604" s="12">
        <f t="shared" si="20"/>
        <v>-3.02515</v>
      </c>
      <c r="H604" s="11">
        <f t="shared" si="21"/>
        <v>-0.89435328898743538</v>
      </c>
    </row>
    <row r="605" spans="1:8" ht="16.5" customHeight="1" x14ac:dyDescent="0.3">
      <c r="A605" s="16">
        <v>5201</v>
      </c>
      <c r="B605" s="15" t="s">
        <v>658</v>
      </c>
      <c r="C605" s="14">
        <v>162.88320999999999</v>
      </c>
      <c r="D605" s="14">
        <v>406.57102000000003</v>
      </c>
      <c r="E605" s="14">
        <v>222.65113600000001</v>
      </c>
      <c r="F605" s="13">
        <v>582.06982999999991</v>
      </c>
      <c r="G605" s="12">
        <f t="shared" si="20"/>
        <v>175.49880999999988</v>
      </c>
      <c r="H605" s="11">
        <f t="shared" si="21"/>
        <v>0.43165597488970037</v>
      </c>
    </row>
    <row r="606" spans="1:8" ht="16.5" customHeight="1" x14ac:dyDescent="0.3">
      <c r="A606" s="16">
        <v>5202</v>
      </c>
      <c r="B606" s="15" t="s">
        <v>657</v>
      </c>
      <c r="C606" s="14">
        <v>672.87527999999998</v>
      </c>
      <c r="D606" s="14">
        <v>1264.5109</v>
      </c>
      <c r="E606" s="14">
        <v>566.51535000000001</v>
      </c>
      <c r="F606" s="13">
        <v>993.33279000000005</v>
      </c>
      <c r="G606" s="12">
        <f t="shared" si="20"/>
        <v>-271.17810999999995</v>
      </c>
      <c r="H606" s="11">
        <f t="shared" si="21"/>
        <v>-0.21445296359248461</v>
      </c>
    </row>
    <row r="607" spans="1:8" ht="16.5" customHeight="1" x14ac:dyDescent="0.3">
      <c r="A607" s="16">
        <v>5203</v>
      </c>
      <c r="B607" s="15" t="s">
        <v>656</v>
      </c>
      <c r="C607" s="14">
        <v>1.9794</v>
      </c>
      <c r="D607" s="14">
        <v>7.3650699999999993</v>
      </c>
      <c r="E607" s="14">
        <v>2.5999999999999998E-5</v>
      </c>
      <c r="F607" s="13">
        <v>6.1009999999999995E-2</v>
      </c>
      <c r="G607" s="12">
        <f t="shared" si="20"/>
        <v>-7.3040599999999998</v>
      </c>
      <c r="H607" s="11">
        <f t="shared" si="21"/>
        <v>-0.99171630412202472</v>
      </c>
    </row>
    <row r="608" spans="1:8" ht="16.5" customHeight="1" x14ac:dyDescent="0.3">
      <c r="A608" s="16">
        <v>5204</v>
      </c>
      <c r="B608" s="15" t="s">
        <v>655</v>
      </c>
      <c r="C608" s="14">
        <v>19.016846000000001</v>
      </c>
      <c r="D608" s="14">
        <v>140.34200000000001</v>
      </c>
      <c r="E608" s="14">
        <v>22.769094000000003</v>
      </c>
      <c r="F608" s="13">
        <v>214.03288000000001</v>
      </c>
      <c r="G608" s="12">
        <f t="shared" si="20"/>
        <v>73.690879999999993</v>
      </c>
      <c r="H608" s="11">
        <f t="shared" si="21"/>
        <v>0.52508073135625821</v>
      </c>
    </row>
    <row r="609" spans="1:8" ht="25.5" customHeight="1" x14ac:dyDescent="0.3">
      <c r="A609" s="16">
        <v>5205</v>
      </c>
      <c r="B609" s="15" t="s">
        <v>654</v>
      </c>
      <c r="C609" s="14">
        <v>2852.3751080000002</v>
      </c>
      <c r="D609" s="14">
        <v>11868.83373</v>
      </c>
      <c r="E609" s="14">
        <v>3593.4022009999999</v>
      </c>
      <c r="F609" s="13">
        <v>13068.119500000001</v>
      </c>
      <c r="G609" s="12">
        <f t="shared" si="20"/>
        <v>1199.2857700000004</v>
      </c>
      <c r="H609" s="11">
        <f t="shared" si="21"/>
        <v>0.1010449549873339</v>
      </c>
    </row>
    <row r="610" spans="1:8" ht="25.5" customHeight="1" x14ac:dyDescent="0.3">
      <c r="A610" s="16">
        <v>5206</v>
      </c>
      <c r="B610" s="15" t="s">
        <v>653</v>
      </c>
      <c r="C610" s="14">
        <v>3084.3289100000002</v>
      </c>
      <c r="D610" s="14">
        <v>8181.5368200000003</v>
      </c>
      <c r="E610" s="14">
        <v>3522.4919900000004</v>
      </c>
      <c r="F610" s="13">
        <v>7198.8382799999999</v>
      </c>
      <c r="G610" s="12">
        <f t="shared" si="20"/>
        <v>-982.69854000000032</v>
      </c>
      <c r="H610" s="11">
        <f t="shared" si="21"/>
        <v>-0.12011172981557275</v>
      </c>
    </row>
    <row r="611" spans="1:8" ht="16.5" customHeight="1" x14ac:dyDescent="0.3">
      <c r="A611" s="16">
        <v>5207</v>
      </c>
      <c r="B611" s="15" t="s">
        <v>652</v>
      </c>
      <c r="C611" s="14">
        <v>3.8906729999999996</v>
      </c>
      <c r="D611" s="14">
        <v>122.91525</v>
      </c>
      <c r="E611" s="14">
        <v>5.0985870000000002</v>
      </c>
      <c r="F611" s="13">
        <v>205.29498000000001</v>
      </c>
      <c r="G611" s="12">
        <f t="shared" si="20"/>
        <v>82.379730000000009</v>
      </c>
      <c r="H611" s="11">
        <f t="shared" si="21"/>
        <v>0.6702156974012583</v>
      </c>
    </row>
    <row r="612" spans="1:8" ht="25.5" customHeight="1" x14ac:dyDescent="0.3">
      <c r="A612" s="16">
        <v>5208</v>
      </c>
      <c r="B612" s="15" t="s">
        <v>651</v>
      </c>
      <c r="C612" s="14">
        <v>2878.0338579999998</v>
      </c>
      <c r="D612" s="14">
        <v>17293.320929999998</v>
      </c>
      <c r="E612" s="14">
        <v>3433.9385508</v>
      </c>
      <c r="F612" s="13">
        <v>18287.63465</v>
      </c>
      <c r="G612" s="12">
        <f t="shared" si="20"/>
        <v>994.31372000000192</v>
      </c>
      <c r="H612" s="11">
        <f t="shared" si="21"/>
        <v>5.7496979557876166E-2</v>
      </c>
    </row>
    <row r="613" spans="1:8" ht="25.5" customHeight="1" x14ac:dyDescent="0.3">
      <c r="A613" s="16">
        <v>5209</v>
      </c>
      <c r="B613" s="15" t="s">
        <v>650</v>
      </c>
      <c r="C613" s="14">
        <v>544.121082</v>
      </c>
      <c r="D613" s="14">
        <v>2797.6867999999999</v>
      </c>
      <c r="E613" s="14">
        <v>1199.326284</v>
      </c>
      <c r="F613" s="13">
        <v>5614.6959299999999</v>
      </c>
      <c r="G613" s="12">
        <f t="shared" si="20"/>
        <v>2817.0091299999999</v>
      </c>
      <c r="H613" s="11">
        <f t="shared" si="21"/>
        <v>1.0069065379298354</v>
      </c>
    </row>
    <row r="614" spans="1:8" ht="25.5" customHeight="1" x14ac:dyDescent="0.3">
      <c r="A614" s="16">
        <v>5210</v>
      </c>
      <c r="B614" s="15" t="s">
        <v>649</v>
      </c>
      <c r="C614" s="14">
        <v>96.785573999999997</v>
      </c>
      <c r="D614" s="14">
        <v>647.47640000000001</v>
      </c>
      <c r="E614" s="14">
        <v>47.702066000000002</v>
      </c>
      <c r="F614" s="13">
        <v>422.64666999999997</v>
      </c>
      <c r="G614" s="12">
        <f t="shared" si="20"/>
        <v>-224.82973000000004</v>
      </c>
      <c r="H614" s="11">
        <f t="shared" si="21"/>
        <v>-0.34724003840139972</v>
      </c>
    </row>
    <row r="615" spans="1:8" ht="25.5" customHeight="1" x14ac:dyDescent="0.3">
      <c r="A615" s="16">
        <v>5211</v>
      </c>
      <c r="B615" s="15" t="s">
        <v>648</v>
      </c>
      <c r="C615" s="14">
        <v>953.98808400000007</v>
      </c>
      <c r="D615" s="14">
        <v>5896.5767999999998</v>
      </c>
      <c r="E615" s="14">
        <v>1314.24276306</v>
      </c>
      <c r="F615" s="13">
        <v>8544.9665000000005</v>
      </c>
      <c r="G615" s="12">
        <f t="shared" si="20"/>
        <v>2648.3897000000006</v>
      </c>
      <c r="H615" s="11">
        <f t="shared" si="21"/>
        <v>0.44914020283768724</v>
      </c>
    </row>
    <row r="616" spans="1:8" ht="16.5" customHeight="1" x14ac:dyDescent="0.3">
      <c r="A616" s="16">
        <v>5212</v>
      </c>
      <c r="B616" s="15" t="s">
        <v>647</v>
      </c>
      <c r="C616" s="14">
        <v>28.590271000000001</v>
      </c>
      <c r="D616" s="14">
        <v>146.66128</v>
      </c>
      <c r="E616" s="14">
        <v>46.523557999999994</v>
      </c>
      <c r="F616" s="13">
        <v>271.69847999999996</v>
      </c>
      <c r="G616" s="12">
        <f t="shared" si="20"/>
        <v>125.03719999999996</v>
      </c>
      <c r="H616" s="11">
        <f t="shared" si="21"/>
        <v>0.85255767575463648</v>
      </c>
    </row>
    <row r="617" spans="1:8" ht="16.5" customHeight="1" x14ac:dyDescent="0.3">
      <c r="A617" s="16">
        <v>5301</v>
      </c>
      <c r="B617" s="15" t="s">
        <v>646</v>
      </c>
      <c r="C617" s="14">
        <v>54.369589999999995</v>
      </c>
      <c r="D617" s="14">
        <v>190.19422</v>
      </c>
      <c r="E617" s="14">
        <v>29.296400000000002</v>
      </c>
      <c r="F617" s="13">
        <v>141.09611999999998</v>
      </c>
      <c r="G617" s="12">
        <f t="shared" si="20"/>
        <v>-49.098100000000017</v>
      </c>
      <c r="H617" s="11">
        <f t="shared" si="21"/>
        <v>-0.25814717187514963</v>
      </c>
    </row>
    <row r="618" spans="1:8" ht="25.5" customHeight="1" x14ac:dyDescent="0.3">
      <c r="A618" s="16">
        <v>5302</v>
      </c>
      <c r="B618" s="15" t="s">
        <v>645</v>
      </c>
      <c r="C618" s="14">
        <v>19.72204</v>
      </c>
      <c r="D618" s="14">
        <v>13.131549999999999</v>
      </c>
      <c r="E618" s="14">
        <v>20.399999999999999</v>
      </c>
      <c r="F618" s="13">
        <v>9.7320200000000003</v>
      </c>
      <c r="G618" s="12">
        <f t="shared" si="20"/>
        <v>-3.3995299999999986</v>
      </c>
      <c r="H618" s="11">
        <f t="shared" si="21"/>
        <v>-0.25888261477129498</v>
      </c>
    </row>
    <row r="619" spans="1:8" ht="25.5" customHeight="1" x14ac:dyDescent="0.3">
      <c r="A619" s="16">
        <v>5303</v>
      </c>
      <c r="B619" s="15" t="s">
        <v>644</v>
      </c>
      <c r="C619" s="14">
        <v>0</v>
      </c>
      <c r="D619" s="14">
        <v>0</v>
      </c>
      <c r="E619" s="14">
        <v>2.6979999999999999E-3</v>
      </c>
      <c r="F619" s="13">
        <v>2.094E-2</v>
      </c>
      <c r="G619" s="12">
        <f t="shared" si="20"/>
        <v>2.094E-2</v>
      </c>
      <c r="H619" s="11" t="str">
        <f t="shared" si="21"/>
        <v/>
      </c>
    </row>
    <row r="620" spans="1:8" ht="25.5" customHeight="1" x14ac:dyDescent="0.3">
      <c r="A620" s="16">
        <v>5304</v>
      </c>
      <c r="B620" s="15" t="s">
        <v>643</v>
      </c>
      <c r="C620" s="14">
        <v>0</v>
      </c>
      <c r="D620" s="14">
        <v>0</v>
      </c>
      <c r="E620" s="14">
        <v>0</v>
      </c>
      <c r="F620" s="13">
        <v>0</v>
      </c>
      <c r="G620" s="12">
        <f t="shared" si="20"/>
        <v>0</v>
      </c>
      <c r="H620" s="11" t="str">
        <f t="shared" si="21"/>
        <v/>
      </c>
    </row>
    <row r="621" spans="1:8" ht="25.5" customHeight="1" x14ac:dyDescent="0.3">
      <c r="A621" s="16">
        <v>5305</v>
      </c>
      <c r="B621" s="15" t="s">
        <v>642</v>
      </c>
      <c r="C621" s="14">
        <v>48.388120000000001</v>
      </c>
      <c r="D621" s="14">
        <v>148.19598999999999</v>
      </c>
      <c r="E621" s="14">
        <v>17.208811000000001</v>
      </c>
      <c r="F621" s="13">
        <v>39.916499999999999</v>
      </c>
      <c r="G621" s="12">
        <f t="shared" si="20"/>
        <v>-108.27949</v>
      </c>
      <c r="H621" s="11">
        <f t="shared" si="21"/>
        <v>-0.73065060667296056</v>
      </c>
    </row>
    <row r="622" spans="1:8" ht="16.5" customHeight="1" x14ac:dyDescent="0.3">
      <c r="A622" s="16">
        <v>5306</v>
      </c>
      <c r="B622" s="15" t="s">
        <v>641</v>
      </c>
      <c r="C622" s="14">
        <v>10.663030000000001</v>
      </c>
      <c r="D622" s="14">
        <v>171.26294000000001</v>
      </c>
      <c r="E622" s="14">
        <v>5.0390299999999995</v>
      </c>
      <c r="F622" s="13">
        <v>69.634559999999993</v>
      </c>
      <c r="G622" s="12">
        <f t="shared" si="20"/>
        <v>-101.62838000000002</v>
      </c>
      <c r="H622" s="11">
        <f t="shared" si="21"/>
        <v>-0.5934055552240316</v>
      </c>
    </row>
    <row r="623" spans="1:8" ht="25.5" customHeight="1" x14ac:dyDescent="0.3">
      <c r="A623" s="16">
        <v>5307</v>
      </c>
      <c r="B623" s="15" t="s">
        <v>640</v>
      </c>
      <c r="C623" s="14">
        <v>623.70792000000006</v>
      </c>
      <c r="D623" s="14">
        <v>1147.0878</v>
      </c>
      <c r="E623" s="14">
        <v>1828.34824</v>
      </c>
      <c r="F623" s="13">
        <v>2520.4650200000001</v>
      </c>
      <c r="G623" s="12">
        <f t="shared" si="20"/>
        <v>1373.3772200000001</v>
      </c>
      <c r="H623" s="11">
        <f t="shared" si="21"/>
        <v>1.1972729724786542</v>
      </c>
    </row>
    <row r="624" spans="1:8" ht="25.5" customHeight="1" x14ac:dyDescent="0.3">
      <c r="A624" s="16">
        <v>5308</v>
      </c>
      <c r="B624" s="15" t="s">
        <v>639</v>
      </c>
      <c r="C624" s="14">
        <v>29.960305999999999</v>
      </c>
      <c r="D624" s="14">
        <v>181.05103</v>
      </c>
      <c r="E624" s="14">
        <v>32.256044000000003</v>
      </c>
      <c r="F624" s="13">
        <v>161.51205999999999</v>
      </c>
      <c r="G624" s="12">
        <f t="shared" si="20"/>
        <v>-19.538970000000006</v>
      </c>
      <c r="H624" s="11">
        <f t="shared" si="21"/>
        <v>-0.10791968430116088</v>
      </c>
    </row>
    <row r="625" spans="1:8" ht="16.5" customHeight="1" x14ac:dyDescent="0.3">
      <c r="A625" s="16">
        <v>5309</v>
      </c>
      <c r="B625" s="15" t="s">
        <v>638</v>
      </c>
      <c r="C625" s="14">
        <v>106.33505000000001</v>
      </c>
      <c r="D625" s="14">
        <v>1698.70398</v>
      </c>
      <c r="E625" s="14">
        <v>231.55223999999998</v>
      </c>
      <c r="F625" s="13">
        <v>3505.03748</v>
      </c>
      <c r="G625" s="12">
        <f t="shared" si="20"/>
        <v>1806.3335</v>
      </c>
      <c r="H625" s="11">
        <f t="shared" si="21"/>
        <v>1.0633597856172681</v>
      </c>
    </row>
    <row r="626" spans="1:8" ht="25.5" customHeight="1" x14ac:dyDescent="0.3">
      <c r="A626" s="16">
        <v>5310</v>
      </c>
      <c r="B626" s="15" t="s">
        <v>637</v>
      </c>
      <c r="C626" s="14">
        <v>49.282839999999993</v>
      </c>
      <c r="D626" s="14">
        <v>136.24265</v>
      </c>
      <c r="E626" s="14">
        <v>130.66245000000001</v>
      </c>
      <c r="F626" s="13">
        <v>431.31509999999997</v>
      </c>
      <c r="G626" s="12">
        <f t="shared" si="20"/>
        <v>295.07245</v>
      </c>
      <c r="H626" s="11">
        <f t="shared" si="21"/>
        <v>2.1657861910348926</v>
      </c>
    </row>
    <row r="627" spans="1:8" ht="25.5" customHeight="1" x14ac:dyDescent="0.3">
      <c r="A627" s="16">
        <v>5311</v>
      </c>
      <c r="B627" s="15" t="s">
        <v>636</v>
      </c>
      <c r="C627" s="14">
        <v>0.77061000000000002</v>
      </c>
      <c r="D627" s="14">
        <v>4.4253999999999998</v>
      </c>
      <c r="E627" s="14">
        <v>9.7610000000000002E-2</v>
      </c>
      <c r="F627" s="13">
        <v>3.26647</v>
      </c>
      <c r="G627" s="12">
        <f t="shared" si="20"/>
        <v>-1.1589299999999998</v>
      </c>
      <c r="H627" s="11">
        <f t="shared" si="21"/>
        <v>-0.26188141184977626</v>
      </c>
    </row>
    <row r="628" spans="1:8" ht="16.5" customHeight="1" x14ac:dyDescent="0.3">
      <c r="A628" s="16">
        <v>5401</v>
      </c>
      <c r="B628" s="15" t="s">
        <v>635</v>
      </c>
      <c r="C628" s="14">
        <v>1268.3928870000002</v>
      </c>
      <c r="D628" s="14">
        <v>4387.22516</v>
      </c>
      <c r="E628" s="14">
        <v>1036.1232032</v>
      </c>
      <c r="F628" s="13">
        <v>5316.1080199999906</v>
      </c>
      <c r="G628" s="12">
        <f t="shared" si="20"/>
        <v>928.88285999999061</v>
      </c>
      <c r="H628" s="11">
        <f t="shared" si="21"/>
        <v>0.21172445592010386</v>
      </c>
    </row>
    <row r="629" spans="1:8" ht="16.5" customHeight="1" x14ac:dyDescent="0.3">
      <c r="A629" s="16">
        <v>5402</v>
      </c>
      <c r="B629" s="15" t="s">
        <v>634</v>
      </c>
      <c r="C629" s="14">
        <v>5624.8159692999998</v>
      </c>
      <c r="D629" s="14">
        <v>17225.974549999999</v>
      </c>
      <c r="E629" s="14">
        <v>9647.0763385000009</v>
      </c>
      <c r="F629" s="13">
        <v>24147.310420000002</v>
      </c>
      <c r="G629" s="12">
        <f t="shared" si="20"/>
        <v>6921.3358700000026</v>
      </c>
      <c r="H629" s="11">
        <f t="shared" si="21"/>
        <v>0.40179647600837787</v>
      </c>
    </row>
    <row r="630" spans="1:8" ht="16.5" customHeight="1" x14ac:dyDescent="0.3">
      <c r="A630" s="16">
        <v>5403</v>
      </c>
      <c r="B630" s="15" t="s">
        <v>633</v>
      </c>
      <c r="C630" s="14">
        <v>272.47149999999999</v>
      </c>
      <c r="D630" s="14">
        <v>1459.29341</v>
      </c>
      <c r="E630" s="14">
        <v>589.30353000000002</v>
      </c>
      <c r="F630" s="13">
        <v>4500.3802000000005</v>
      </c>
      <c r="G630" s="12">
        <f t="shared" si="20"/>
        <v>3041.0867900000003</v>
      </c>
      <c r="H630" s="11">
        <f t="shared" si="21"/>
        <v>2.0839447154085349</v>
      </c>
    </row>
    <row r="631" spans="1:8" ht="16.5" customHeight="1" x14ac:dyDescent="0.3">
      <c r="A631" s="16">
        <v>5404</v>
      </c>
      <c r="B631" s="15" t="s">
        <v>632</v>
      </c>
      <c r="C631" s="14">
        <v>680.17809900000009</v>
      </c>
      <c r="D631" s="14">
        <v>1467.70254</v>
      </c>
      <c r="E631" s="14">
        <v>974.56079535000003</v>
      </c>
      <c r="F631" s="13">
        <v>2488.8598500000003</v>
      </c>
      <c r="G631" s="12">
        <f t="shared" si="20"/>
        <v>1021.1573100000003</v>
      </c>
      <c r="H631" s="11">
        <f t="shared" si="21"/>
        <v>0.69575222646954082</v>
      </c>
    </row>
    <row r="632" spans="1:8" ht="16.5" customHeight="1" x14ac:dyDescent="0.3">
      <c r="A632" s="16">
        <v>5405</v>
      </c>
      <c r="B632" s="15" t="s">
        <v>631</v>
      </c>
      <c r="C632" s="14">
        <v>268.17200000000003</v>
      </c>
      <c r="D632" s="14">
        <v>1174.95714</v>
      </c>
      <c r="E632" s="14">
        <v>207.38399999999999</v>
      </c>
      <c r="F632" s="13">
        <v>1782.36058</v>
      </c>
      <c r="G632" s="12">
        <f t="shared" si="20"/>
        <v>607.40344000000005</v>
      </c>
      <c r="H632" s="11">
        <f t="shared" si="21"/>
        <v>0.51695795473867245</v>
      </c>
    </row>
    <row r="633" spans="1:8" ht="25.5" customHeight="1" x14ac:dyDescent="0.3">
      <c r="A633" s="16">
        <v>5406</v>
      </c>
      <c r="B633" s="15" t="s">
        <v>630</v>
      </c>
      <c r="C633" s="14">
        <v>7.1456589999999993</v>
      </c>
      <c r="D633" s="14">
        <v>26.46219</v>
      </c>
      <c r="E633" s="14">
        <v>11.782011000000001</v>
      </c>
      <c r="F633" s="13">
        <v>40.455280000000002</v>
      </c>
      <c r="G633" s="12">
        <f t="shared" si="20"/>
        <v>13.993090000000002</v>
      </c>
      <c r="H633" s="11">
        <f t="shared" si="21"/>
        <v>0.52879561366614036</v>
      </c>
    </row>
    <row r="634" spans="1:8" ht="16.5" customHeight="1" x14ac:dyDescent="0.3">
      <c r="A634" s="16">
        <v>5407</v>
      </c>
      <c r="B634" s="15" t="s">
        <v>629</v>
      </c>
      <c r="C634" s="14">
        <v>7265.0743530999998</v>
      </c>
      <c r="D634" s="14">
        <v>32297.24582</v>
      </c>
      <c r="E634" s="14">
        <v>14184.35640264</v>
      </c>
      <c r="F634" s="13">
        <v>66399.534480000002</v>
      </c>
      <c r="G634" s="12">
        <f t="shared" si="20"/>
        <v>34102.288660000006</v>
      </c>
      <c r="H634" s="11">
        <f t="shared" si="21"/>
        <v>1.0558884447937116</v>
      </c>
    </row>
    <row r="635" spans="1:8" ht="16.5" customHeight="1" x14ac:dyDescent="0.3">
      <c r="A635" s="16">
        <v>5408</v>
      </c>
      <c r="B635" s="15" t="s">
        <v>628</v>
      </c>
      <c r="C635" s="14">
        <v>9.6090239999999998</v>
      </c>
      <c r="D635" s="14">
        <v>173.39099999999999</v>
      </c>
      <c r="E635" s="14">
        <v>3.923216</v>
      </c>
      <c r="F635" s="13">
        <v>110.97275</v>
      </c>
      <c r="G635" s="12">
        <f t="shared" si="20"/>
        <v>-62.418249999999986</v>
      </c>
      <c r="H635" s="11">
        <f t="shared" si="21"/>
        <v>-0.35998552404680745</v>
      </c>
    </row>
    <row r="636" spans="1:8" ht="16.5" customHeight="1" x14ac:dyDescent="0.3">
      <c r="A636" s="16">
        <v>5501</v>
      </c>
      <c r="B636" s="15" t="s">
        <v>627</v>
      </c>
      <c r="C636" s="14">
        <v>0.54837999999999998</v>
      </c>
      <c r="D636" s="14">
        <v>55.48395</v>
      </c>
      <c r="E636" s="14">
        <v>24.399338</v>
      </c>
      <c r="F636" s="13">
        <v>49.549239999999998</v>
      </c>
      <c r="G636" s="12">
        <f t="shared" si="20"/>
        <v>-5.9347100000000026</v>
      </c>
      <c r="H636" s="11">
        <f t="shared" si="21"/>
        <v>-0.10696264415204762</v>
      </c>
    </row>
    <row r="637" spans="1:8" ht="16.5" customHeight="1" x14ac:dyDescent="0.3">
      <c r="A637" s="16">
        <v>5502</v>
      </c>
      <c r="B637" s="15" t="s">
        <v>626</v>
      </c>
      <c r="C637" s="14">
        <v>4801.8672000000006</v>
      </c>
      <c r="D637" s="14">
        <v>23329.92885</v>
      </c>
      <c r="E637" s="14">
        <v>4049.8281000000002</v>
      </c>
      <c r="F637" s="13">
        <v>27591.90481</v>
      </c>
      <c r="G637" s="12">
        <f t="shared" si="20"/>
        <v>4261.9759599999998</v>
      </c>
      <c r="H637" s="11">
        <f t="shared" si="21"/>
        <v>0.18268276716154663</v>
      </c>
    </row>
    <row r="638" spans="1:8" ht="16.5" customHeight="1" x14ac:dyDescent="0.3">
      <c r="A638" s="16">
        <v>5503</v>
      </c>
      <c r="B638" s="15" t="s">
        <v>625</v>
      </c>
      <c r="C638" s="14">
        <v>7768.7763650000006</v>
      </c>
      <c r="D638" s="14">
        <v>16108.700279999999</v>
      </c>
      <c r="E638" s="14">
        <v>11384.87687</v>
      </c>
      <c r="F638" s="13">
        <v>21109.772850000001</v>
      </c>
      <c r="G638" s="12">
        <f t="shared" si="20"/>
        <v>5001.0725700000021</v>
      </c>
      <c r="H638" s="11">
        <f t="shared" si="21"/>
        <v>0.31045785712514368</v>
      </c>
    </row>
    <row r="639" spans="1:8" ht="16.5" customHeight="1" x14ac:dyDescent="0.3">
      <c r="A639" s="16">
        <v>5504</v>
      </c>
      <c r="B639" s="15" t="s">
        <v>624</v>
      </c>
      <c r="C639" s="14">
        <v>292.06569999999999</v>
      </c>
      <c r="D639" s="14">
        <v>799.49698999999998</v>
      </c>
      <c r="E639" s="14">
        <v>200.90787</v>
      </c>
      <c r="F639" s="13">
        <v>436.59553999999997</v>
      </c>
      <c r="G639" s="12">
        <f t="shared" si="20"/>
        <v>-362.90145000000001</v>
      </c>
      <c r="H639" s="11">
        <f t="shared" si="21"/>
        <v>-0.45391221547938537</v>
      </c>
    </row>
    <row r="640" spans="1:8" ht="16.5" customHeight="1" x14ac:dyDescent="0.3">
      <c r="A640" s="16">
        <v>5505</v>
      </c>
      <c r="B640" s="15" t="s">
        <v>623</v>
      </c>
      <c r="C640" s="14">
        <v>577.40747299999998</v>
      </c>
      <c r="D640" s="14">
        <v>362.57215000000002</v>
      </c>
      <c r="E640" s="14">
        <v>10011.633614</v>
      </c>
      <c r="F640" s="13">
        <v>9312.5977500000008</v>
      </c>
      <c r="G640" s="12">
        <f t="shared" si="20"/>
        <v>8950.0256000000008</v>
      </c>
      <c r="H640" s="11">
        <f t="shared" si="21"/>
        <v>24.684812664182839</v>
      </c>
    </row>
    <row r="641" spans="1:8" ht="16.5" customHeight="1" x14ac:dyDescent="0.3">
      <c r="A641" s="16">
        <v>5506</v>
      </c>
      <c r="B641" s="15" t="s">
        <v>622</v>
      </c>
      <c r="C641" s="14">
        <v>2.2201999999999997</v>
      </c>
      <c r="D641" s="14">
        <v>5.08596</v>
      </c>
      <c r="E641" s="14">
        <v>294.66199</v>
      </c>
      <c r="F641" s="13">
        <v>308.23134999999996</v>
      </c>
      <c r="G641" s="12">
        <f t="shared" si="20"/>
        <v>303.14538999999996</v>
      </c>
      <c r="H641" s="11">
        <f t="shared" si="21"/>
        <v>59.604359845535548</v>
      </c>
    </row>
    <row r="642" spans="1:8" ht="16.5" customHeight="1" x14ac:dyDescent="0.3">
      <c r="A642" s="16">
        <v>5507</v>
      </c>
      <c r="B642" s="15" t="s">
        <v>621</v>
      </c>
      <c r="C642" s="14">
        <v>0</v>
      </c>
      <c r="D642" s="14">
        <v>0</v>
      </c>
      <c r="E642" s="14">
        <v>0</v>
      </c>
      <c r="F642" s="13">
        <v>0</v>
      </c>
      <c r="G642" s="12">
        <f t="shared" si="20"/>
        <v>0</v>
      </c>
      <c r="H642" s="11" t="str">
        <f t="shared" si="21"/>
        <v/>
      </c>
    </row>
    <row r="643" spans="1:8" ht="25.5" customHeight="1" x14ac:dyDescent="0.3">
      <c r="A643" s="16">
        <v>5508</v>
      </c>
      <c r="B643" s="15" t="s">
        <v>620</v>
      </c>
      <c r="C643" s="14">
        <v>400.985277</v>
      </c>
      <c r="D643" s="14">
        <v>1592.36456</v>
      </c>
      <c r="E643" s="14">
        <v>991.28857849999997</v>
      </c>
      <c r="F643" s="13">
        <v>3504.1291099999999</v>
      </c>
      <c r="G643" s="12">
        <f t="shared" si="20"/>
        <v>1911.7645499999999</v>
      </c>
      <c r="H643" s="11">
        <f t="shared" si="21"/>
        <v>1.200582202105779</v>
      </c>
    </row>
    <row r="644" spans="1:8" ht="25.5" customHeight="1" x14ac:dyDescent="0.3">
      <c r="A644" s="16">
        <v>5509</v>
      </c>
      <c r="B644" s="15" t="s">
        <v>619</v>
      </c>
      <c r="C644" s="14">
        <v>3467.9673990000001</v>
      </c>
      <c r="D644" s="14">
        <v>10524.15905</v>
      </c>
      <c r="E644" s="14">
        <v>4315.6573930000004</v>
      </c>
      <c r="F644" s="13">
        <v>13836.657509999999</v>
      </c>
      <c r="G644" s="12">
        <f t="shared" si="20"/>
        <v>3312.4984599999989</v>
      </c>
      <c r="H644" s="11">
        <f t="shared" si="21"/>
        <v>0.3147518432838583</v>
      </c>
    </row>
    <row r="645" spans="1:8" ht="25.5" customHeight="1" x14ac:dyDescent="0.3">
      <c r="A645" s="16">
        <v>5510</v>
      </c>
      <c r="B645" s="15" t="s">
        <v>618</v>
      </c>
      <c r="C645" s="14">
        <v>66.89761</v>
      </c>
      <c r="D645" s="14">
        <v>340.12565999999998</v>
      </c>
      <c r="E645" s="14">
        <v>130.89712499999999</v>
      </c>
      <c r="F645" s="13">
        <v>712.44119999999998</v>
      </c>
      <c r="G645" s="12">
        <f t="shared" si="20"/>
        <v>372.31554</v>
      </c>
      <c r="H645" s="11">
        <f t="shared" si="21"/>
        <v>1.0946411393953634</v>
      </c>
    </row>
    <row r="646" spans="1:8" ht="25.5" customHeight="1" x14ac:dyDescent="0.3">
      <c r="A646" s="16">
        <v>5511</v>
      </c>
      <c r="B646" s="15" t="s">
        <v>617</v>
      </c>
      <c r="C646" s="14">
        <v>334.11676799999998</v>
      </c>
      <c r="D646" s="14">
        <v>1422.9909</v>
      </c>
      <c r="E646" s="14">
        <v>646.55992000000003</v>
      </c>
      <c r="F646" s="13">
        <v>2686.6913500000001</v>
      </c>
      <c r="G646" s="12">
        <f t="shared" si="20"/>
        <v>1263.70045</v>
      </c>
      <c r="H646" s="11">
        <f t="shared" si="21"/>
        <v>0.8880594036124897</v>
      </c>
    </row>
    <row r="647" spans="1:8" ht="25.5" customHeight="1" x14ac:dyDescent="0.3">
      <c r="A647" s="16">
        <v>5512</v>
      </c>
      <c r="B647" s="15" t="s">
        <v>616</v>
      </c>
      <c r="C647" s="14">
        <v>14.192754000000001</v>
      </c>
      <c r="D647" s="14">
        <v>211.49660999999998</v>
      </c>
      <c r="E647" s="14">
        <v>20.214120999999999</v>
      </c>
      <c r="F647" s="13">
        <v>410.22523999999999</v>
      </c>
      <c r="G647" s="12">
        <f t="shared" ref="G647:G710" si="22">F647-D647</f>
        <v>198.72863000000001</v>
      </c>
      <c r="H647" s="11">
        <f t="shared" ref="H647:H710" si="23">IF(D647&lt;&gt;0,G647/D647,"")</f>
        <v>0.93963033260911388</v>
      </c>
    </row>
    <row r="648" spans="1:8" ht="25.5" customHeight="1" x14ac:dyDescent="0.3">
      <c r="A648" s="16">
        <v>5513</v>
      </c>
      <c r="B648" s="15" t="s">
        <v>615</v>
      </c>
      <c r="C648" s="14">
        <v>2575.2142650000001</v>
      </c>
      <c r="D648" s="14">
        <v>10629.50382</v>
      </c>
      <c r="E648" s="14">
        <v>5092.115382</v>
      </c>
      <c r="F648" s="13">
        <v>19348.871050000002</v>
      </c>
      <c r="G648" s="12">
        <f t="shared" si="22"/>
        <v>8719.3672300000017</v>
      </c>
      <c r="H648" s="11">
        <f t="shared" si="23"/>
        <v>0.82029861201931453</v>
      </c>
    </row>
    <row r="649" spans="1:8" ht="25.5" customHeight="1" x14ac:dyDescent="0.3">
      <c r="A649" s="16">
        <v>5514</v>
      </c>
      <c r="B649" s="15" t="s">
        <v>614</v>
      </c>
      <c r="C649" s="14">
        <v>795.64432899999997</v>
      </c>
      <c r="D649" s="14">
        <v>4579.53496</v>
      </c>
      <c r="E649" s="14">
        <v>1128.824766</v>
      </c>
      <c r="F649" s="13">
        <v>8123.22227999999</v>
      </c>
      <c r="G649" s="12">
        <f t="shared" si="22"/>
        <v>3543.68731999999</v>
      </c>
      <c r="H649" s="11">
        <f t="shared" si="23"/>
        <v>0.77380942627414506</v>
      </c>
    </row>
    <row r="650" spans="1:8" ht="16.5" customHeight="1" x14ac:dyDescent="0.3">
      <c r="A650" s="16">
        <v>5515</v>
      </c>
      <c r="B650" s="15" t="s">
        <v>613</v>
      </c>
      <c r="C650" s="14">
        <v>325.80759499999999</v>
      </c>
      <c r="D650" s="14">
        <v>1289.9203799999998</v>
      </c>
      <c r="E650" s="14">
        <v>382.97312300000004</v>
      </c>
      <c r="F650" s="13">
        <v>1888.97487</v>
      </c>
      <c r="G650" s="12">
        <f t="shared" si="22"/>
        <v>599.05449000000021</v>
      </c>
      <c r="H650" s="11">
        <f t="shared" si="23"/>
        <v>0.4644119895214</v>
      </c>
    </row>
    <row r="651" spans="1:8" ht="16.5" customHeight="1" x14ac:dyDescent="0.3">
      <c r="A651" s="16">
        <v>5516</v>
      </c>
      <c r="B651" s="15" t="s">
        <v>612</v>
      </c>
      <c r="C651" s="14">
        <v>55.955932000000004</v>
      </c>
      <c r="D651" s="14">
        <v>680.81789000000003</v>
      </c>
      <c r="E651" s="14">
        <v>26.390288400000003</v>
      </c>
      <c r="F651" s="13">
        <v>315.20405999999997</v>
      </c>
      <c r="G651" s="12">
        <f t="shared" si="22"/>
        <v>-365.61383000000006</v>
      </c>
      <c r="H651" s="11">
        <f t="shared" si="23"/>
        <v>-0.53702147868059114</v>
      </c>
    </row>
    <row r="652" spans="1:8" ht="16.5" customHeight="1" x14ac:dyDescent="0.3">
      <c r="A652" s="16">
        <v>5601</v>
      </c>
      <c r="B652" s="15" t="s">
        <v>611</v>
      </c>
      <c r="C652" s="14">
        <v>2444.6614098</v>
      </c>
      <c r="D652" s="14">
        <v>21978.6482</v>
      </c>
      <c r="E652" s="14">
        <v>2946.22513820001</v>
      </c>
      <c r="F652" s="13">
        <v>38329.873639999998</v>
      </c>
      <c r="G652" s="12">
        <f t="shared" si="22"/>
        <v>16351.225439999998</v>
      </c>
      <c r="H652" s="11">
        <f t="shared" si="23"/>
        <v>0.74395955980586648</v>
      </c>
    </row>
    <row r="653" spans="1:8" ht="16.5" customHeight="1" x14ac:dyDescent="0.3">
      <c r="A653" s="16">
        <v>5602</v>
      </c>
      <c r="B653" s="15" t="s">
        <v>610</v>
      </c>
      <c r="C653" s="14">
        <v>392.77472861000001</v>
      </c>
      <c r="D653" s="14">
        <v>1519.6023400000001</v>
      </c>
      <c r="E653" s="14">
        <v>866.67260939999994</v>
      </c>
      <c r="F653" s="13">
        <v>3395.8615600000003</v>
      </c>
      <c r="G653" s="12">
        <f t="shared" si="22"/>
        <v>1876.2592200000001</v>
      </c>
      <c r="H653" s="11">
        <f t="shared" si="23"/>
        <v>1.234704087123214</v>
      </c>
    </row>
    <row r="654" spans="1:8" ht="16.5" customHeight="1" x14ac:dyDescent="0.3">
      <c r="A654" s="16">
        <v>5603</v>
      </c>
      <c r="B654" s="15" t="s">
        <v>609</v>
      </c>
      <c r="C654" s="14">
        <v>7742.2892750000001</v>
      </c>
      <c r="D654" s="14">
        <v>25634.155280000003</v>
      </c>
      <c r="E654" s="14">
        <v>11377.761926629999</v>
      </c>
      <c r="F654" s="13">
        <v>37297.064969999905</v>
      </c>
      <c r="G654" s="12">
        <f t="shared" si="22"/>
        <v>11662.909689999902</v>
      </c>
      <c r="H654" s="11">
        <f t="shared" si="23"/>
        <v>0.45497538587118602</v>
      </c>
    </row>
    <row r="655" spans="1:8" ht="16.5" customHeight="1" x14ac:dyDescent="0.3">
      <c r="A655" s="16">
        <v>5604</v>
      </c>
      <c r="B655" s="15" t="s">
        <v>608</v>
      </c>
      <c r="C655" s="14">
        <v>172.19850500000001</v>
      </c>
      <c r="D655" s="14">
        <v>1059.50668</v>
      </c>
      <c r="E655" s="14">
        <v>228.77530199999998</v>
      </c>
      <c r="F655" s="13">
        <v>1296.1824299999998</v>
      </c>
      <c r="G655" s="12">
        <f t="shared" si="22"/>
        <v>236.67574999999988</v>
      </c>
      <c r="H655" s="11">
        <f t="shared" si="23"/>
        <v>0.22338297102572291</v>
      </c>
    </row>
    <row r="656" spans="1:8" ht="25.5" customHeight="1" x14ac:dyDescent="0.3">
      <c r="A656" s="16">
        <v>5605</v>
      </c>
      <c r="B656" s="15" t="s">
        <v>607</v>
      </c>
      <c r="C656" s="14">
        <v>6.7614170000000007</v>
      </c>
      <c r="D656" s="14">
        <v>94.525279999999995</v>
      </c>
      <c r="E656" s="14">
        <v>8.7140069999999987</v>
      </c>
      <c r="F656" s="13">
        <v>172.41475</v>
      </c>
      <c r="G656" s="12">
        <f t="shared" si="22"/>
        <v>77.889470000000003</v>
      </c>
      <c r="H656" s="11">
        <f t="shared" si="23"/>
        <v>0.82400676305851728</v>
      </c>
    </row>
    <row r="657" spans="1:8" ht="25.5" customHeight="1" x14ac:dyDescent="0.3">
      <c r="A657" s="16">
        <v>5606</v>
      </c>
      <c r="B657" s="15" t="s">
        <v>606</v>
      </c>
      <c r="C657" s="14">
        <v>53.427323999999999</v>
      </c>
      <c r="D657" s="14">
        <v>532.35683999999992</v>
      </c>
      <c r="E657" s="14">
        <v>92.86797</v>
      </c>
      <c r="F657" s="13">
        <v>694.53452000000004</v>
      </c>
      <c r="G657" s="12">
        <f t="shared" si="22"/>
        <v>162.17768000000012</v>
      </c>
      <c r="H657" s="11">
        <f t="shared" si="23"/>
        <v>0.30464092468502924</v>
      </c>
    </row>
    <row r="658" spans="1:8" ht="16.5" customHeight="1" x14ac:dyDescent="0.3">
      <c r="A658" s="16">
        <v>5607</v>
      </c>
      <c r="B658" s="15" t="s">
        <v>605</v>
      </c>
      <c r="C658" s="14">
        <v>1829.6050705</v>
      </c>
      <c r="D658" s="14">
        <v>5126.2136399999999</v>
      </c>
      <c r="E658" s="14">
        <v>1945.531796</v>
      </c>
      <c r="F658" s="13">
        <v>6062.3257400000002</v>
      </c>
      <c r="G658" s="12">
        <f t="shared" si="22"/>
        <v>936.11210000000028</v>
      </c>
      <c r="H658" s="11">
        <f t="shared" si="23"/>
        <v>0.18261277538171436</v>
      </c>
    </row>
    <row r="659" spans="1:8" ht="16.5" customHeight="1" x14ac:dyDescent="0.3">
      <c r="A659" s="16">
        <v>5608</v>
      </c>
      <c r="B659" s="15" t="s">
        <v>604</v>
      </c>
      <c r="C659" s="14">
        <v>653.74641599999995</v>
      </c>
      <c r="D659" s="14">
        <v>1967.42382</v>
      </c>
      <c r="E659" s="14">
        <v>927.70147599999893</v>
      </c>
      <c r="F659" s="13">
        <v>2433.2750000000001</v>
      </c>
      <c r="G659" s="12">
        <f t="shared" si="22"/>
        <v>465.85118000000011</v>
      </c>
      <c r="H659" s="11">
        <f t="shared" si="23"/>
        <v>0.2367823217673557</v>
      </c>
    </row>
    <row r="660" spans="1:8" ht="16.5" customHeight="1" x14ac:dyDescent="0.3">
      <c r="A660" s="16">
        <v>5609</v>
      </c>
      <c r="B660" s="15" t="s">
        <v>603</v>
      </c>
      <c r="C660" s="14">
        <v>111.25945320000001</v>
      </c>
      <c r="D660" s="14">
        <v>724.84244999999999</v>
      </c>
      <c r="E660" s="14">
        <v>245.929140200001</v>
      </c>
      <c r="F660" s="13">
        <v>1326.29638</v>
      </c>
      <c r="G660" s="12">
        <f t="shared" si="22"/>
        <v>601.45393000000001</v>
      </c>
      <c r="H660" s="11">
        <f t="shared" si="23"/>
        <v>0.82977194561383649</v>
      </c>
    </row>
    <row r="661" spans="1:8" ht="16.5" customHeight="1" x14ac:dyDescent="0.3">
      <c r="A661" s="16">
        <v>5701</v>
      </c>
      <c r="B661" s="15" t="s">
        <v>602</v>
      </c>
      <c r="C661" s="14">
        <v>0.18558000000000002</v>
      </c>
      <c r="D661" s="14">
        <v>1.9642200000000001</v>
      </c>
      <c r="E661" s="14">
        <v>6.4500000000000002E-2</v>
      </c>
      <c r="F661" s="13">
        <v>2.1983099999999998</v>
      </c>
      <c r="G661" s="12">
        <f t="shared" si="22"/>
        <v>0.23408999999999969</v>
      </c>
      <c r="H661" s="11">
        <f t="shared" si="23"/>
        <v>0.11917707792406129</v>
      </c>
    </row>
    <row r="662" spans="1:8" ht="25.5" customHeight="1" x14ac:dyDescent="0.3">
      <c r="A662" s="16">
        <v>5702</v>
      </c>
      <c r="B662" s="15" t="s">
        <v>601</v>
      </c>
      <c r="C662" s="14">
        <v>865.73842729998694</v>
      </c>
      <c r="D662" s="14">
        <v>2753.9424199999999</v>
      </c>
      <c r="E662" s="14">
        <v>1890.50526208</v>
      </c>
      <c r="F662" s="13">
        <v>5891.3137800000195</v>
      </c>
      <c r="G662" s="12">
        <f t="shared" si="22"/>
        <v>3137.3713600000196</v>
      </c>
      <c r="H662" s="11">
        <f t="shared" si="23"/>
        <v>1.1392291055961947</v>
      </c>
    </row>
    <row r="663" spans="1:8" ht="16.5" customHeight="1" x14ac:dyDescent="0.3">
      <c r="A663" s="16">
        <v>5703</v>
      </c>
      <c r="B663" s="15" t="s">
        <v>600</v>
      </c>
      <c r="C663" s="14">
        <v>1880.0978932999701</v>
      </c>
      <c r="D663" s="14">
        <v>6570.7260099999903</v>
      </c>
      <c r="E663" s="14">
        <v>3423.8121038999902</v>
      </c>
      <c r="F663" s="13">
        <v>11482.43331</v>
      </c>
      <c r="G663" s="12">
        <f t="shared" si="22"/>
        <v>4911.70730000001</v>
      </c>
      <c r="H663" s="11">
        <f t="shared" si="23"/>
        <v>0.74751363738571364</v>
      </c>
    </row>
    <row r="664" spans="1:8" ht="25.5" customHeight="1" x14ac:dyDescent="0.3">
      <c r="A664" s="16">
        <v>5704</v>
      </c>
      <c r="B664" s="15" t="s">
        <v>599</v>
      </c>
      <c r="C664" s="14">
        <v>469.38525449999997</v>
      </c>
      <c r="D664" s="14">
        <v>974.76505000000009</v>
      </c>
      <c r="E664" s="14">
        <v>681.79248600000005</v>
      </c>
      <c r="F664" s="13">
        <v>1598.91128</v>
      </c>
      <c r="G664" s="12">
        <f t="shared" si="22"/>
        <v>624.14622999999995</v>
      </c>
      <c r="H664" s="11">
        <f t="shared" si="23"/>
        <v>0.64030427639973331</v>
      </c>
    </row>
    <row r="665" spans="1:8" ht="16.5" customHeight="1" x14ac:dyDescent="0.3">
      <c r="A665" s="16">
        <v>5705</v>
      </c>
      <c r="B665" s="15" t="s">
        <v>598</v>
      </c>
      <c r="C665" s="14">
        <v>441.57626893000401</v>
      </c>
      <c r="D665" s="14">
        <v>1656.5106699999999</v>
      </c>
      <c r="E665" s="14">
        <v>659.36877782000204</v>
      </c>
      <c r="F665" s="13">
        <v>2492.8488600000001</v>
      </c>
      <c r="G665" s="12">
        <f t="shared" si="22"/>
        <v>836.33819000000017</v>
      </c>
      <c r="H665" s="11">
        <f t="shared" si="23"/>
        <v>0.50487944638473126</v>
      </c>
    </row>
    <row r="666" spans="1:8" ht="16.5" customHeight="1" x14ac:dyDescent="0.3">
      <c r="A666" s="16">
        <v>5801</v>
      </c>
      <c r="B666" s="15" t="s">
        <v>597</v>
      </c>
      <c r="C666" s="14">
        <v>264.84581300000002</v>
      </c>
      <c r="D666" s="14">
        <v>1661.09222</v>
      </c>
      <c r="E666" s="14">
        <v>475.57383600000003</v>
      </c>
      <c r="F666" s="13">
        <v>3303.6149799999998</v>
      </c>
      <c r="G666" s="12">
        <f t="shared" si="22"/>
        <v>1642.5227599999998</v>
      </c>
      <c r="H666" s="11">
        <f t="shared" si="23"/>
        <v>0.98882093373479274</v>
      </c>
    </row>
    <row r="667" spans="1:8" ht="25.5" customHeight="1" x14ac:dyDescent="0.3">
      <c r="A667" s="16">
        <v>5802</v>
      </c>
      <c r="B667" s="15" t="s">
        <v>596</v>
      </c>
      <c r="C667" s="14">
        <v>36.912480000000002</v>
      </c>
      <c r="D667" s="14">
        <v>227.81112999999999</v>
      </c>
      <c r="E667" s="14">
        <v>150.38029</v>
      </c>
      <c r="F667" s="13">
        <v>844.85456000000011</v>
      </c>
      <c r="G667" s="12">
        <f t="shared" si="22"/>
        <v>617.04343000000017</v>
      </c>
      <c r="H667" s="11">
        <f t="shared" si="23"/>
        <v>2.7085745547199567</v>
      </c>
    </row>
    <row r="668" spans="1:8" ht="16.5" customHeight="1" x14ac:dyDescent="0.3">
      <c r="A668" s="16">
        <v>5803</v>
      </c>
      <c r="B668" s="15" t="s">
        <v>595</v>
      </c>
      <c r="C668" s="14">
        <v>47.9178</v>
      </c>
      <c r="D668" s="14">
        <v>332.65285999999998</v>
      </c>
      <c r="E668" s="14">
        <v>45.086400000000005</v>
      </c>
      <c r="F668" s="13">
        <v>298.64469000000003</v>
      </c>
      <c r="G668" s="12">
        <f t="shared" si="22"/>
        <v>-34.00816999999995</v>
      </c>
      <c r="H668" s="11">
        <f t="shared" si="23"/>
        <v>-0.1022332109214391</v>
      </c>
    </row>
    <row r="669" spans="1:8" ht="16.5" customHeight="1" x14ac:dyDescent="0.3">
      <c r="A669" s="16">
        <v>5804</v>
      </c>
      <c r="B669" s="15" t="s">
        <v>594</v>
      </c>
      <c r="C669" s="14">
        <v>667.3138909999999</v>
      </c>
      <c r="D669" s="14">
        <v>4413.6154999999999</v>
      </c>
      <c r="E669" s="14">
        <v>1794.4883130000001</v>
      </c>
      <c r="F669" s="13">
        <v>10218.36853</v>
      </c>
      <c r="G669" s="12">
        <f t="shared" si="22"/>
        <v>5804.7530299999999</v>
      </c>
      <c r="H669" s="11">
        <f t="shared" si="23"/>
        <v>1.3151922794362128</v>
      </c>
    </row>
    <row r="670" spans="1:8" ht="16.5" customHeight="1" x14ac:dyDescent="0.3">
      <c r="A670" s="16">
        <v>5805</v>
      </c>
      <c r="B670" s="15" t="s">
        <v>593</v>
      </c>
      <c r="C670" s="14">
        <v>0.20945</v>
      </c>
      <c r="D670" s="14">
        <v>1.50804</v>
      </c>
      <c r="E670" s="14">
        <v>7.0099999999999997E-3</v>
      </c>
      <c r="F670" s="13">
        <v>5.0479999999999997E-2</v>
      </c>
      <c r="G670" s="12">
        <f t="shared" si="22"/>
        <v>-1.45756</v>
      </c>
      <c r="H670" s="11">
        <f t="shared" si="23"/>
        <v>-0.96652608684119778</v>
      </c>
    </row>
    <row r="671" spans="1:8" ht="16.5" customHeight="1" x14ac:dyDescent="0.3">
      <c r="A671" s="16">
        <v>5806</v>
      </c>
      <c r="B671" s="15" t="s">
        <v>592</v>
      </c>
      <c r="C671" s="14">
        <v>1426.5812456000001</v>
      </c>
      <c r="D671" s="14">
        <v>9718.9320400000106</v>
      </c>
      <c r="E671" s="14">
        <v>2063.5405607000002</v>
      </c>
      <c r="F671" s="13">
        <v>14145.24293</v>
      </c>
      <c r="G671" s="12">
        <f t="shared" si="22"/>
        <v>4426.3108899999897</v>
      </c>
      <c r="H671" s="11">
        <f t="shared" si="23"/>
        <v>0.45543181820623008</v>
      </c>
    </row>
    <row r="672" spans="1:8" ht="16.5" customHeight="1" x14ac:dyDescent="0.3">
      <c r="A672" s="16">
        <v>5807</v>
      </c>
      <c r="B672" s="15" t="s">
        <v>591</v>
      </c>
      <c r="C672" s="14">
        <v>24.6420469</v>
      </c>
      <c r="D672" s="14">
        <v>334.82873999999998</v>
      </c>
      <c r="E672" s="14">
        <v>64.680971</v>
      </c>
      <c r="F672" s="13">
        <v>646.00295000000096</v>
      </c>
      <c r="G672" s="12">
        <f t="shared" si="22"/>
        <v>311.17421000000098</v>
      </c>
      <c r="H672" s="11">
        <f t="shared" si="23"/>
        <v>0.92935334643018097</v>
      </c>
    </row>
    <row r="673" spans="1:8" ht="25.5" customHeight="1" x14ac:dyDescent="0.3">
      <c r="A673" s="16">
        <v>5808</v>
      </c>
      <c r="B673" s="15" t="s">
        <v>590</v>
      </c>
      <c r="C673" s="14">
        <v>112.65677700000001</v>
      </c>
      <c r="D673" s="14">
        <v>961.55780000000004</v>
      </c>
      <c r="E673" s="14">
        <v>215.78467660000001</v>
      </c>
      <c r="F673" s="13">
        <v>2008.5649799999999</v>
      </c>
      <c r="G673" s="12">
        <f t="shared" si="22"/>
        <v>1047.0071799999998</v>
      </c>
      <c r="H673" s="11">
        <f t="shared" si="23"/>
        <v>1.0888655679356976</v>
      </c>
    </row>
    <row r="674" spans="1:8" ht="16.5" customHeight="1" x14ac:dyDescent="0.3">
      <c r="A674" s="16">
        <v>5809</v>
      </c>
      <c r="B674" s="15" t="s">
        <v>589</v>
      </c>
      <c r="C674" s="14">
        <v>0</v>
      </c>
      <c r="D674" s="14">
        <v>0</v>
      </c>
      <c r="E674" s="14">
        <v>1.2E-2</v>
      </c>
      <c r="F674" s="13">
        <v>3.5224000000000002</v>
      </c>
      <c r="G674" s="12">
        <f t="shared" si="22"/>
        <v>3.5224000000000002</v>
      </c>
      <c r="H674" s="11" t="str">
        <f t="shared" si="23"/>
        <v/>
      </c>
    </row>
    <row r="675" spans="1:8" ht="16.5" customHeight="1" x14ac:dyDescent="0.3">
      <c r="A675" s="16">
        <v>5810</v>
      </c>
      <c r="B675" s="15" t="s">
        <v>588</v>
      </c>
      <c r="C675" s="14">
        <v>28.661221000000001</v>
      </c>
      <c r="D675" s="14">
        <v>736.76844999999992</v>
      </c>
      <c r="E675" s="14">
        <v>29.902630000000002</v>
      </c>
      <c r="F675" s="13">
        <v>545.75261999999998</v>
      </c>
      <c r="G675" s="12">
        <f t="shared" si="22"/>
        <v>-191.01582999999994</v>
      </c>
      <c r="H675" s="11">
        <f t="shared" si="23"/>
        <v>-0.25926168526896065</v>
      </c>
    </row>
    <row r="676" spans="1:8" ht="16.5" customHeight="1" x14ac:dyDescent="0.3">
      <c r="A676" s="16">
        <v>5811</v>
      </c>
      <c r="B676" s="15" t="s">
        <v>587</v>
      </c>
      <c r="C676" s="14">
        <v>529.90787699999998</v>
      </c>
      <c r="D676" s="14">
        <v>3447.87444</v>
      </c>
      <c r="E676" s="14">
        <v>756.83589000000006</v>
      </c>
      <c r="F676" s="13">
        <v>5768.4988300000005</v>
      </c>
      <c r="G676" s="12">
        <f t="shared" si="22"/>
        <v>2320.6243900000004</v>
      </c>
      <c r="H676" s="11">
        <f t="shared" si="23"/>
        <v>0.67305942556307252</v>
      </c>
    </row>
    <row r="677" spans="1:8" ht="16.5" customHeight="1" x14ac:dyDescent="0.3">
      <c r="A677" s="16">
        <v>5901</v>
      </c>
      <c r="B677" s="15" t="s">
        <v>586</v>
      </c>
      <c r="C677" s="14">
        <v>129.859801</v>
      </c>
      <c r="D677" s="14">
        <v>798.14399000000003</v>
      </c>
      <c r="E677" s="14">
        <v>378.20123999999998</v>
      </c>
      <c r="F677" s="13">
        <v>2208.7932000000001</v>
      </c>
      <c r="G677" s="12">
        <f t="shared" si="22"/>
        <v>1410.64921</v>
      </c>
      <c r="H677" s="11">
        <f t="shared" si="23"/>
        <v>1.7674119302708775</v>
      </c>
    </row>
    <row r="678" spans="1:8" ht="16.5" customHeight="1" x14ac:dyDescent="0.3">
      <c r="A678" s="16">
        <v>5902</v>
      </c>
      <c r="B678" s="15" t="s">
        <v>585</v>
      </c>
      <c r="C678" s="14">
        <v>779.53941000000009</v>
      </c>
      <c r="D678" s="14">
        <v>4810.0612999999994</v>
      </c>
      <c r="E678" s="14">
        <v>1174.93758</v>
      </c>
      <c r="F678" s="13">
        <v>7186.1094800000001</v>
      </c>
      <c r="G678" s="12">
        <f t="shared" si="22"/>
        <v>2376.0481800000007</v>
      </c>
      <c r="H678" s="11">
        <f t="shared" si="23"/>
        <v>0.49397461525074554</v>
      </c>
    </row>
    <row r="679" spans="1:8" ht="16.5" customHeight="1" x14ac:dyDescent="0.3">
      <c r="A679" s="16">
        <v>5903</v>
      </c>
      <c r="B679" s="15" t="s">
        <v>584</v>
      </c>
      <c r="C679" s="14">
        <v>4542.41074629999</v>
      </c>
      <c r="D679" s="14">
        <v>28006.24065</v>
      </c>
      <c r="E679" s="14">
        <v>8336.8259448000099</v>
      </c>
      <c r="F679" s="13">
        <v>43561.168490000098</v>
      </c>
      <c r="G679" s="12">
        <f t="shared" si="22"/>
        <v>15554.927840000099</v>
      </c>
      <c r="H679" s="11">
        <f t="shared" si="23"/>
        <v>0.55540934730917191</v>
      </c>
    </row>
    <row r="680" spans="1:8" ht="16.5" customHeight="1" x14ac:dyDescent="0.3">
      <c r="A680" s="16">
        <v>5904</v>
      </c>
      <c r="B680" s="15" t="s">
        <v>583</v>
      </c>
      <c r="C680" s="14">
        <v>259.23497500000002</v>
      </c>
      <c r="D680" s="14">
        <v>537.37747999999999</v>
      </c>
      <c r="E680" s="14">
        <v>94.23672599999999</v>
      </c>
      <c r="F680" s="13">
        <v>213.74159</v>
      </c>
      <c r="G680" s="12">
        <f t="shared" si="22"/>
        <v>-323.63589000000002</v>
      </c>
      <c r="H680" s="11">
        <f t="shared" si="23"/>
        <v>-0.60225056323536297</v>
      </c>
    </row>
    <row r="681" spans="1:8" ht="16.5" customHeight="1" x14ac:dyDescent="0.3">
      <c r="A681" s="16">
        <v>5905</v>
      </c>
      <c r="B681" s="15" t="s">
        <v>582</v>
      </c>
      <c r="C681" s="14">
        <v>1.0263009999999999</v>
      </c>
      <c r="D681" s="14">
        <v>5.1702700000000004</v>
      </c>
      <c r="E681" s="14">
        <v>3.3225279999999997</v>
      </c>
      <c r="F681" s="13">
        <v>11780.66978</v>
      </c>
      <c r="G681" s="12">
        <f t="shared" si="22"/>
        <v>11775.49951</v>
      </c>
      <c r="H681" s="11">
        <f t="shared" si="23"/>
        <v>2277.5405365677225</v>
      </c>
    </row>
    <row r="682" spans="1:8" ht="16.5" customHeight="1" x14ac:dyDescent="0.3">
      <c r="A682" s="16">
        <v>5906</v>
      </c>
      <c r="B682" s="15" t="s">
        <v>581</v>
      </c>
      <c r="C682" s="14">
        <v>604.40452849999997</v>
      </c>
      <c r="D682" s="14">
        <v>6918.6621999999998</v>
      </c>
      <c r="E682" s="14">
        <v>620.86217980000004</v>
      </c>
      <c r="F682" s="13">
        <v>7474.6797099999894</v>
      </c>
      <c r="G682" s="12">
        <f t="shared" si="22"/>
        <v>556.01750999998967</v>
      </c>
      <c r="H682" s="11">
        <f t="shared" si="23"/>
        <v>8.036488759344107E-2</v>
      </c>
    </row>
    <row r="683" spans="1:8" ht="16.5" customHeight="1" x14ac:dyDescent="0.3">
      <c r="A683" s="16">
        <v>5907</v>
      </c>
      <c r="B683" s="15" t="s">
        <v>580</v>
      </c>
      <c r="C683" s="14">
        <v>104.079379</v>
      </c>
      <c r="D683" s="14">
        <v>687.95468000000005</v>
      </c>
      <c r="E683" s="14">
        <v>122.74800719999999</v>
      </c>
      <c r="F683" s="13">
        <v>916.26009999999997</v>
      </c>
      <c r="G683" s="12">
        <f t="shared" si="22"/>
        <v>228.30541999999991</v>
      </c>
      <c r="H683" s="11">
        <f t="shared" si="23"/>
        <v>0.33186113364327996</v>
      </c>
    </row>
    <row r="684" spans="1:8" ht="16.5" customHeight="1" x14ac:dyDescent="0.3">
      <c r="A684" s="16">
        <v>5908</v>
      </c>
      <c r="B684" s="15" t="s">
        <v>579</v>
      </c>
      <c r="C684" s="14">
        <v>1.4585129999999999</v>
      </c>
      <c r="D684" s="14">
        <v>40.009309999999999</v>
      </c>
      <c r="E684" s="14">
        <v>2.1210709999999997</v>
      </c>
      <c r="F684" s="13">
        <v>76.798000000000002</v>
      </c>
      <c r="G684" s="12">
        <f t="shared" si="22"/>
        <v>36.788690000000003</v>
      </c>
      <c r="H684" s="11">
        <f t="shared" si="23"/>
        <v>0.91950323562190905</v>
      </c>
    </row>
    <row r="685" spans="1:8" ht="16.5" customHeight="1" x14ac:dyDescent="0.3">
      <c r="A685" s="16">
        <v>5909</v>
      </c>
      <c r="B685" s="15" t="s">
        <v>578</v>
      </c>
      <c r="C685" s="14">
        <v>346.24856900000003</v>
      </c>
      <c r="D685" s="14">
        <v>1671.1764099999998</v>
      </c>
      <c r="E685" s="14">
        <v>365.33585899999997</v>
      </c>
      <c r="F685" s="13">
        <v>1584.9228600000001</v>
      </c>
      <c r="G685" s="12">
        <f t="shared" si="22"/>
        <v>-86.253549999999677</v>
      </c>
      <c r="H685" s="11">
        <f t="shared" si="23"/>
        <v>-5.1612474592074749E-2</v>
      </c>
    </row>
    <row r="686" spans="1:8" ht="16.5" customHeight="1" x14ac:dyDescent="0.3">
      <c r="A686" s="16">
        <v>5910</v>
      </c>
      <c r="B686" s="15" t="s">
        <v>577</v>
      </c>
      <c r="C686" s="14">
        <v>92.3758972400001</v>
      </c>
      <c r="D686" s="14">
        <v>1871.2505700000002</v>
      </c>
      <c r="E686" s="14">
        <v>105.139061</v>
      </c>
      <c r="F686" s="13">
        <v>2629.2130000000002</v>
      </c>
      <c r="G686" s="12">
        <f t="shared" si="22"/>
        <v>757.96243000000004</v>
      </c>
      <c r="H686" s="11">
        <f t="shared" si="23"/>
        <v>0.40505661943499099</v>
      </c>
    </row>
    <row r="687" spans="1:8" ht="16.5" customHeight="1" x14ac:dyDescent="0.3">
      <c r="A687" s="16">
        <v>5911</v>
      </c>
      <c r="B687" s="15" t="s">
        <v>576</v>
      </c>
      <c r="C687" s="14">
        <v>349.19935914000098</v>
      </c>
      <c r="D687" s="14">
        <v>8362.1500300000007</v>
      </c>
      <c r="E687" s="14">
        <v>503.95497751800099</v>
      </c>
      <c r="F687" s="13">
        <v>10161.751109999999</v>
      </c>
      <c r="G687" s="12">
        <f t="shared" si="22"/>
        <v>1799.6010799999985</v>
      </c>
      <c r="H687" s="11">
        <f t="shared" si="23"/>
        <v>0.21520793976952821</v>
      </c>
    </row>
    <row r="688" spans="1:8" ht="16.5" customHeight="1" x14ac:dyDescent="0.3">
      <c r="A688" s="16">
        <v>6001</v>
      </c>
      <c r="B688" s="15" t="s">
        <v>575</v>
      </c>
      <c r="C688" s="14">
        <v>2623.2625109999999</v>
      </c>
      <c r="D688" s="14">
        <v>10707.173769999999</v>
      </c>
      <c r="E688" s="14">
        <v>4244.7284099999997</v>
      </c>
      <c r="F688" s="13">
        <v>19565.810590000001</v>
      </c>
      <c r="G688" s="12">
        <f t="shared" si="22"/>
        <v>8858.6368200000015</v>
      </c>
      <c r="H688" s="11">
        <f t="shared" si="23"/>
        <v>0.82735528630539845</v>
      </c>
    </row>
    <row r="689" spans="1:8" ht="25.5" customHeight="1" x14ac:dyDescent="0.3">
      <c r="A689" s="16">
        <v>6002</v>
      </c>
      <c r="B689" s="15" t="s">
        <v>574</v>
      </c>
      <c r="C689" s="14">
        <v>59.694078999999995</v>
      </c>
      <c r="D689" s="14">
        <v>875.97650999999996</v>
      </c>
      <c r="E689" s="14">
        <v>247.848556</v>
      </c>
      <c r="F689" s="13">
        <v>2069.9765200000002</v>
      </c>
      <c r="G689" s="12">
        <f t="shared" si="22"/>
        <v>1194.0000100000002</v>
      </c>
      <c r="H689" s="11">
        <f t="shared" si="23"/>
        <v>1.3630502603317527</v>
      </c>
    </row>
    <row r="690" spans="1:8" ht="25.5" customHeight="1" x14ac:dyDescent="0.3">
      <c r="A690" s="16">
        <v>6003</v>
      </c>
      <c r="B690" s="15" t="s">
        <v>573</v>
      </c>
      <c r="C690" s="14">
        <v>33.034618000000002</v>
      </c>
      <c r="D690" s="14">
        <v>341.03458000000001</v>
      </c>
      <c r="E690" s="14">
        <v>40.621569000000001</v>
      </c>
      <c r="F690" s="13">
        <v>367.10361999999998</v>
      </c>
      <c r="G690" s="12">
        <f t="shared" si="22"/>
        <v>26.069039999999973</v>
      </c>
      <c r="H690" s="11">
        <f t="shared" si="23"/>
        <v>7.6441045949064673E-2</v>
      </c>
    </row>
    <row r="691" spans="1:8" ht="25.5" customHeight="1" x14ac:dyDescent="0.3">
      <c r="A691" s="16">
        <v>6004</v>
      </c>
      <c r="B691" s="15" t="s">
        <v>572</v>
      </c>
      <c r="C691" s="14">
        <v>3096.6457230000001</v>
      </c>
      <c r="D691" s="14">
        <v>12808.31285</v>
      </c>
      <c r="E691" s="14">
        <v>6989.6374980000001</v>
      </c>
      <c r="F691" s="13">
        <v>32277.6023400001</v>
      </c>
      <c r="G691" s="12">
        <f t="shared" si="22"/>
        <v>19469.289490000097</v>
      </c>
      <c r="H691" s="11">
        <f t="shared" si="23"/>
        <v>1.5200510573100263</v>
      </c>
    </row>
    <row r="692" spans="1:8" ht="16.5" customHeight="1" x14ac:dyDescent="0.3">
      <c r="A692" s="16">
        <v>6005</v>
      </c>
      <c r="B692" s="15" t="s">
        <v>571</v>
      </c>
      <c r="C692" s="14">
        <v>2562.4270970000002</v>
      </c>
      <c r="D692" s="14">
        <v>13551.67317</v>
      </c>
      <c r="E692" s="14">
        <v>3598.0183268000001</v>
      </c>
      <c r="F692" s="13">
        <v>18241.275579999998</v>
      </c>
      <c r="G692" s="12">
        <f t="shared" si="22"/>
        <v>4689.6024099999977</v>
      </c>
      <c r="H692" s="11">
        <f t="shared" si="23"/>
        <v>0.34605338773824618</v>
      </c>
    </row>
    <row r="693" spans="1:8" ht="16.5" customHeight="1" x14ac:dyDescent="0.3">
      <c r="A693" s="16">
        <v>6006</v>
      </c>
      <c r="B693" s="15" t="s">
        <v>570</v>
      </c>
      <c r="C693" s="14">
        <v>11293.749741399999</v>
      </c>
      <c r="D693" s="14">
        <v>47661.688829999999</v>
      </c>
      <c r="E693" s="14">
        <v>23185.678913</v>
      </c>
      <c r="F693" s="13">
        <v>97581.900220000098</v>
      </c>
      <c r="G693" s="12">
        <f t="shared" si="22"/>
        <v>49920.211390000099</v>
      </c>
      <c r="H693" s="11">
        <f t="shared" si="23"/>
        <v>1.0473865407509124</v>
      </c>
    </row>
    <row r="694" spans="1:8" ht="25.5" customHeight="1" x14ac:dyDescent="0.3">
      <c r="A694" s="16">
        <v>6101</v>
      </c>
      <c r="B694" s="15" t="s">
        <v>569</v>
      </c>
      <c r="C694" s="14">
        <v>73.850225999999992</v>
      </c>
      <c r="D694" s="14">
        <v>1663.3723200000002</v>
      </c>
      <c r="E694" s="14">
        <v>207.692677</v>
      </c>
      <c r="F694" s="13">
        <v>5488.60861999999</v>
      </c>
      <c r="G694" s="12">
        <f t="shared" si="22"/>
        <v>3825.2362999999896</v>
      </c>
      <c r="H694" s="11">
        <f t="shared" si="23"/>
        <v>2.2996873604341266</v>
      </c>
    </row>
    <row r="695" spans="1:8" ht="16.5" customHeight="1" x14ac:dyDescent="0.3">
      <c r="A695" s="16">
        <v>6102</v>
      </c>
      <c r="B695" s="15" t="s">
        <v>568</v>
      </c>
      <c r="C695" s="14">
        <v>95.172776999999797</v>
      </c>
      <c r="D695" s="14">
        <v>1505.33754</v>
      </c>
      <c r="E695" s="14">
        <v>207.57360269999998</v>
      </c>
      <c r="F695" s="13">
        <v>3067.28</v>
      </c>
      <c r="G695" s="12">
        <f t="shared" si="22"/>
        <v>1561.9424600000002</v>
      </c>
      <c r="H695" s="11">
        <f t="shared" si="23"/>
        <v>1.0376028090018936</v>
      </c>
    </row>
    <row r="696" spans="1:8" ht="25.5" customHeight="1" x14ac:dyDescent="0.3">
      <c r="A696" s="16">
        <v>6103</v>
      </c>
      <c r="B696" s="15" t="s">
        <v>567</v>
      </c>
      <c r="C696" s="14">
        <v>651.55734789999906</v>
      </c>
      <c r="D696" s="14">
        <v>12132.21809</v>
      </c>
      <c r="E696" s="14">
        <v>1340.5441570999899</v>
      </c>
      <c r="F696" s="13">
        <v>22764.412350000097</v>
      </c>
      <c r="G696" s="12">
        <f t="shared" si="22"/>
        <v>10632.194260000097</v>
      </c>
      <c r="H696" s="11">
        <f t="shared" si="23"/>
        <v>0.87636029793790959</v>
      </c>
    </row>
    <row r="697" spans="1:8" ht="16.5" customHeight="1" x14ac:dyDescent="0.3">
      <c r="A697" s="16">
        <v>6104</v>
      </c>
      <c r="B697" s="15" t="s">
        <v>566</v>
      </c>
      <c r="C697" s="14">
        <v>917.0145002200029</v>
      </c>
      <c r="D697" s="14">
        <v>14917.28686</v>
      </c>
      <c r="E697" s="14">
        <v>2141.7606826399901</v>
      </c>
      <c r="F697" s="13">
        <v>29579.087859999898</v>
      </c>
      <c r="G697" s="12">
        <f t="shared" si="22"/>
        <v>14661.800999999898</v>
      </c>
      <c r="H697" s="11">
        <f t="shared" si="23"/>
        <v>0.98287316839866001</v>
      </c>
    </row>
    <row r="698" spans="1:8" ht="16.5" customHeight="1" x14ac:dyDescent="0.3">
      <c r="A698" s="16">
        <v>6105</v>
      </c>
      <c r="B698" s="15" t="s">
        <v>565</v>
      </c>
      <c r="C698" s="14">
        <v>139.07257099999998</v>
      </c>
      <c r="D698" s="14">
        <v>3055.3019900000004</v>
      </c>
      <c r="E698" s="14">
        <v>359.73068849999999</v>
      </c>
      <c r="F698" s="13">
        <v>9196.9628300000204</v>
      </c>
      <c r="G698" s="12">
        <f t="shared" si="22"/>
        <v>6141.6608400000205</v>
      </c>
      <c r="H698" s="11">
        <f t="shared" si="23"/>
        <v>2.0101649068084493</v>
      </c>
    </row>
    <row r="699" spans="1:8" ht="16.5" customHeight="1" x14ac:dyDescent="0.3">
      <c r="A699" s="16">
        <v>6106</v>
      </c>
      <c r="B699" s="15" t="s">
        <v>564</v>
      </c>
      <c r="C699" s="14">
        <v>78.125405000000299</v>
      </c>
      <c r="D699" s="14">
        <v>1931.1045100000001</v>
      </c>
      <c r="E699" s="14">
        <v>202.67852110999902</v>
      </c>
      <c r="F699" s="13">
        <v>4912.0410199999997</v>
      </c>
      <c r="G699" s="12">
        <f t="shared" si="22"/>
        <v>2980.9365099999995</v>
      </c>
      <c r="H699" s="11">
        <f t="shared" si="23"/>
        <v>1.5436432852616555</v>
      </c>
    </row>
    <row r="700" spans="1:8" ht="16.5" customHeight="1" x14ac:dyDescent="0.3">
      <c r="A700" s="16">
        <v>6107</v>
      </c>
      <c r="B700" s="15" t="s">
        <v>563</v>
      </c>
      <c r="C700" s="14">
        <v>468.36570075999902</v>
      </c>
      <c r="D700" s="14">
        <v>7008.7168600000095</v>
      </c>
      <c r="E700" s="14">
        <v>1005.6120982399999</v>
      </c>
      <c r="F700" s="13">
        <v>15026.43116</v>
      </c>
      <c r="G700" s="12">
        <f t="shared" si="22"/>
        <v>8017.7142999999905</v>
      </c>
      <c r="H700" s="11">
        <f t="shared" si="23"/>
        <v>1.1439632189678697</v>
      </c>
    </row>
    <row r="701" spans="1:8" ht="16.5" customHeight="1" x14ac:dyDescent="0.3">
      <c r="A701" s="16">
        <v>6108</v>
      </c>
      <c r="B701" s="15" t="s">
        <v>562</v>
      </c>
      <c r="C701" s="14">
        <v>665.25290542000494</v>
      </c>
      <c r="D701" s="14">
        <v>9731.66081999997</v>
      </c>
      <c r="E701" s="14">
        <v>1590.66420500402</v>
      </c>
      <c r="F701" s="13">
        <v>18372.8399500001</v>
      </c>
      <c r="G701" s="12">
        <f t="shared" si="22"/>
        <v>8641.1791300001296</v>
      </c>
      <c r="H701" s="11">
        <f t="shared" si="23"/>
        <v>0.88794495511406002</v>
      </c>
    </row>
    <row r="702" spans="1:8" ht="16.5" customHeight="1" x14ac:dyDescent="0.3">
      <c r="A702" s="16">
        <v>6109</v>
      </c>
      <c r="B702" s="15" t="s">
        <v>561</v>
      </c>
      <c r="C702" s="14">
        <v>1691.2337590999998</v>
      </c>
      <c r="D702" s="14">
        <v>28346.041930000101</v>
      </c>
      <c r="E702" s="14">
        <v>4286.52127461901</v>
      </c>
      <c r="F702" s="13">
        <v>62152.511050000401</v>
      </c>
      <c r="G702" s="12">
        <f t="shared" si="22"/>
        <v>33806.4691200003</v>
      </c>
      <c r="H702" s="11">
        <f t="shared" si="23"/>
        <v>1.1926345555927913</v>
      </c>
    </row>
    <row r="703" spans="1:8" ht="16.5" customHeight="1" x14ac:dyDescent="0.3">
      <c r="A703" s="16">
        <v>6110</v>
      </c>
      <c r="B703" s="15" t="s">
        <v>560</v>
      </c>
      <c r="C703" s="14">
        <v>2216.1896067300199</v>
      </c>
      <c r="D703" s="14">
        <v>34550.989230000101</v>
      </c>
      <c r="E703" s="14">
        <v>5066.3656786010306</v>
      </c>
      <c r="F703" s="13">
        <v>64641.756130000096</v>
      </c>
      <c r="G703" s="12">
        <f t="shared" si="22"/>
        <v>30090.766899999995</v>
      </c>
      <c r="H703" s="11">
        <f t="shared" si="23"/>
        <v>0.87090898323318156</v>
      </c>
    </row>
    <row r="704" spans="1:8" ht="16.5" customHeight="1" x14ac:dyDescent="0.3">
      <c r="A704" s="16">
        <v>6111</v>
      </c>
      <c r="B704" s="15" t="s">
        <v>559</v>
      </c>
      <c r="C704" s="14">
        <v>460.39583929999901</v>
      </c>
      <c r="D704" s="14">
        <v>5280.0819199999896</v>
      </c>
      <c r="E704" s="14">
        <v>831.43948855199699</v>
      </c>
      <c r="F704" s="13">
        <v>9036.3324799999791</v>
      </c>
      <c r="G704" s="12">
        <f t="shared" si="22"/>
        <v>3756.2505599999895</v>
      </c>
      <c r="H704" s="11">
        <f t="shared" si="23"/>
        <v>0.71140005342947343</v>
      </c>
    </row>
    <row r="705" spans="1:8" ht="16.5" customHeight="1" x14ac:dyDescent="0.3">
      <c r="A705" s="16">
        <v>6112</v>
      </c>
      <c r="B705" s="15" t="s">
        <v>558</v>
      </c>
      <c r="C705" s="14">
        <v>439.46048999999999</v>
      </c>
      <c r="D705" s="14">
        <v>5020.34854</v>
      </c>
      <c r="E705" s="14">
        <v>774.98132486000202</v>
      </c>
      <c r="F705" s="13">
        <v>9836.8411799999485</v>
      </c>
      <c r="G705" s="12">
        <f t="shared" si="22"/>
        <v>4816.4926399999486</v>
      </c>
      <c r="H705" s="11">
        <f t="shared" si="23"/>
        <v>0.95939407426081791</v>
      </c>
    </row>
    <row r="706" spans="1:8" ht="16.5" customHeight="1" x14ac:dyDescent="0.3">
      <c r="A706" s="16">
        <v>6113</v>
      </c>
      <c r="B706" s="15" t="s">
        <v>557</v>
      </c>
      <c r="C706" s="14">
        <v>12.577491</v>
      </c>
      <c r="D706" s="14">
        <v>323.38596999999999</v>
      </c>
      <c r="E706" s="14">
        <v>20.448398000000001</v>
      </c>
      <c r="F706" s="13">
        <v>443.24127000000004</v>
      </c>
      <c r="G706" s="12">
        <f t="shared" si="22"/>
        <v>119.85530000000006</v>
      </c>
      <c r="H706" s="11">
        <f t="shared" si="23"/>
        <v>0.37062615919917635</v>
      </c>
    </row>
    <row r="707" spans="1:8" ht="16.5" customHeight="1" x14ac:dyDescent="0.3">
      <c r="A707" s="16">
        <v>6114</v>
      </c>
      <c r="B707" s="15" t="s">
        <v>556</v>
      </c>
      <c r="C707" s="14">
        <v>62.135598399999999</v>
      </c>
      <c r="D707" s="14">
        <v>1569.18568</v>
      </c>
      <c r="E707" s="14">
        <v>114.76778599999999</v>
      </c>
      <c r="F707" s="13">
        <v>2961.6216400000003</v>
      </c>
      <c r="G707" s="12">
        <f t="shared" si="22"/>
        <v>1392.4359600000003</v>
      </c>
      <c r="H707" s="11">
        <f t="shared" si="23"/>
        <v>0.88736213804857067</v>
      </c>
    </row>
    <row r="708" spans="1:8" ht="16.5" customHeight="1" x14ac:dyDescent="0.3">
      <c r="A708" s="16">
        <v>6115</v>
      </c>
      <c r="B708" s="15" t="s">
        <v>555</v>
      </c>
      <c r="C708" s="14">
        <v>643.79890775000001</v>
      </c>
      <c r="D708" s="14">
        <v>12114.0794100001</v>
      </c>
      <c r="E708" s="14">
        <v>1133.65680507</v>
      </c>
      <c r="F708" s="13">
        <v>20557.877940000002</v>
      </c>
      <c r="G708" s="12">
        <f t="shared" si="22"/>
        <v>8443.7985299999018</v>
      </c>
      <c r="H708" s="11">
        <f t="shared" si="23"/>
        <v>0.69702354130431043</v>
      </c>
    </row>
    <row r="709" spans="1:8" ht="16.5" customHeight="1" x14ac:dyDescent="0.3">
      <c r="A709" s="16">
        <v>6116</v>
      </c>
      <c r="B709" s="15" t="s">
        <v>554</v>
      </c>
      <c r="C709" s="14">
        <v>1253.1094171</v>
      </c>
      <c r="D709" s="14">
        <v>9093.3169800000196</v>
      </c>
      <c r="E709" s="14">
        <v>1897.6003537000101</v>
      </c>
      <c r="F709" s="13">
        <v>13752.22868</v>
      </c>
      <c r="G709" s="12">
        <f t="shared" si="22"/>
        <v>4658.9116999999806</v>
      </c>
      <c r="H709" s="11">
        <f t="shared" si="23"/>
        <v>0.51234458341734512</v>
      </c>
    </row>
    <row r="710" spans="1:8" ht="16.5" customHeight="1" x14ac:dyDescent="0.3">
      <c r="A710" s="16">
        <v>6117</v>
      </c>
      <c r="B710" s="15" t="s">
        <v>553</v>
      </c>
      <c r="C710" s="14">
        <v>109.3487648</v>
      </c>
      <c r="D710" s="14">
        <v>1647.4853899999998</v>
      </c>
      <c r="E710" s="14">
        <v>300.48415099999903</v>
      </c>
      <c r="F710" s="13">
        <v>3690.07476000001</v>
      </c>
      <c r="G710" s="12">
        <f t="shared" si="22"/>
        <v>2042.5893700000101</v>
      </c>
      <c r="H710" s="11">
        <f t="shared" si="23"/>
        <v>1.2398224484406568</v>
      </c>
    </row>
    <row r="711" spans="1:8" ht="25.5" customHeight="1" x14ac:dyDescent="0.3">
      <c r="A711" s="16">
        <v>6201</v>
      </c>
      <c r="B711" s="15" t="s">
        <v>552</v>
      </c>
      <c r="C711" s="14">
        <v>912.59481639999808</v>
      </c>
      <c r="D711" s="14">
        <v>17488.211480000002</v>
      </c>
      <c r="E711" s="14">
        <v>1983.9270770400099</v>
      </c>
      <c r="F711" s="13">
        <v>40038.114940000101</v>
      </c>
      <c r="G711" s="12">
        <f t="shared" ref="G711:G774" si="24">F711-D711</f>
        <v>22549.9034600001</v>
      </c>
      <c r="H711" s="11">
        <f t="shared" ref="H711:H774" si="25">IF(D711&lt;&gt;0,G711/D711,"")</f>
        <v>1.2894345134028593</v>
      </c>
    </row>
    <row r="712" spans="1:8" ht="16.5" customHeight="1" x14ac:dyDescent="0.3">
      <c r="A712" s="16">
        <v>6202</v>
      </c>
      <c r="B712" s="15" t="s">
        <v>551</v>
      </c>
      <c r="C712" s="14">
        <v>1266.752974</v>
      </c>
      <c r="D712" s="14">
        <v>20485.3353099999</v>
      </c>
      <c r="E712" s="14">
        <v>2530.35589527001</v>
      </c>
      <c r="F712" s="13">
        <v>36557.334699999999</v>
      </c>
      <c r="G712" s="12">
        <f t="shared" si="24"/>
        <v>16071.999390000099</v>
      </c>
      <c r="H712" s="11">
        <f t="shared" si="25"/>
        <v>0.78456120667717677</v>
      </c>
    </row>
    <row r="713" spans="1:8" ht="16.5" customHeight="1" x14ac:dyDescent="0.3">
      <c r="A713" s="16">
        <v>6203</v>
      </c>
      <c r="B713" s="15" t="s">
        <v>550</v>
      </c>
      <c r="C713" s="14">
        <v>1578.7271236199899</v>
      </c>
      <c r="D713" s="14">
        <v>24579.42712</v>
      </c>
      <c r="E713" s="14">
        <v>3179.2747141</v>
      </c>
      <c r="F713" s="13">
        <v>53089.431550000299</v>
      </c>
      <c r="G713" s="12">
        <f t="shared" si="24"/>
        <v>28510.004430000299</v>
      </c>
      <c r="H713" s="11">
        <f t="shared" si="25"/>
        <v>1.1599133002901452</v>
      </c>
    </row>
    <row r="714" spans="1:8" ht="16.5" customHeight="1" x14ac:dyDescent="0.3">
      <c r="A714" s="16">
        <v>6204</v>
      </c>
      <c r="B714" s="15" t="s">
        <v>549</v>
      </c>
      <c r="C714" s="14">
        <v>1997.7962350999899</v>
      </c>
      <c r="D714" s="14">
        <v>32100.291649999901</v>
      </c>
      <c r="E714" s="14">
        <v>4071.3627055099901</v>
      </c>
      <c r="F714" s="13">
        <v>58265.7522899998</v>
      </c>
      <c r="G714" s="12">
        <f t="shared" si="24"/>
        <v>26165.460639999899</v>
      </c>
      <c r="H714" s="11">
        <f t="shared" si="25"/>
        <v>0.81511597854906037</v>
      </c>
    </row>
    <row r="715" spans="1:8" ht="16.5" customHeight="1" x14ac:dyDescent="0.3">
      <c r="A715" s="16">
        <v>6205</v>
      </c>
      <c r="B715" s="15" t="s">
        <v>548</v>
      </c>
      <c r="C715" s="14">
        <v>231.84952239999998</v>
      </c>
      <c r="D715" s="14">
        <v>5130.2079400000202</v>
      </c>
      <c r="E715" s="14">
        <v>409.48430544999997</v>
      </c>
      <c r="F715" s="13">
        <v>8337.0887899999798</v>
      </c>
      <c r="G715" s="12">
        <f t="shared" si="24"/>
        <v>3206.8808499999595</v>
      </c>
      <c r="H715" s="11">
        <f t="shared" si="25"/>
        <v>0.62509763493133319</v>
      </c>
    </row>
    <row r="716" spans="1:8" ht="16.5" customHeight="1" x14ac:dyDescent="0.3">
      <c r="A716" s="16">
        <v>6206</v>
      </c>
      <c r="B716" s="15" t="s">
        <v>547</v>
      </c>
      <c r="C716" s="14">
        <v>327.18090600000102</v>
      </c>
      <c r="D716" s="14">
        <v>6452.8540199999998</v>
      </c>
      <c r="E716" s="14">
        <v>543.62270506999903</v>
      </c>
      <c r="F716" s="13">
        <v>10587.6726799999</v>
      </c>
      <c r="G716" s="12">
        <f t="shared" si="24"/>
        <v>4134.8186599998999</v>
      </c>
      <c r="H716" s="11">
        <f t="shared" si="25"/>
        <v>0.64077362469140442</v>
      </c>
    </row>
    <row r="717" spans="1:8" ht="16.5" customHeight="1" x14ac:dyDescent="0.3">
      <c r="A717" s="16">
        <v>6207</v>
      </c>
      <c r="B717" s="15" t="s">
        <v>546</v>
      </c>
      <c r="C717" s="14">
        <v>19.208398290000002</v>
      </c>
      <c r="D717" s="14">
        <v>270.90568999999999</v>
      </c>
      <c r="E717" s="14">
        <v>28.1012573</v>
      </c>
      <c r="F717" s="13">
        <v>435.86700000000002</v>
      </c>
      <c r="G717" s="12">
        <f t="shared" si="24"/>
        <v>164.96131000000003</v>
      </c>
      <c r="H717" s="11">
        <f t="shared" si="25"/>
        <v>0.60892523150768829</v>
      </c>
    </row>
    <row r="718" spans="1:8" ht="16.5" customHeight="1" x14ac:dyDescent="0.3">
      <c r="A718" s="16">
        <v>6208</v>
      </c>
      <c r="B718" s="15" t="s">
        <v>545</v>
      </c>
      <c r="C718" s="14">
        <v>188.93190788000101</v>
      </c>
      <c r="D718" s="14">
        <v>2247.3388599999998</v>
      </c>
      <c r="E718" s="14">
        <v>387.38599749000298</v>
      </c>
      <c r="F718" s="13">
        <v>4537.3478399999995</v>
      </c>
      <c r="G718" s="12">
        <f t="shared" si="24"/>
        <v>2290.0089799999996</v>
      </c>
      <c r="H718" s="11">
        <f t="shared" si="25"/>
        <v>1.0189869541970185</v>
      </c>
    </row>
    <row r="719" spans="1:8" ht="16.5" customHeight="1" x14ac:dyDescent="0.3">
      <c r="A719" s="16">
        <v>6209</v>
      </c>
      <c r="B719" s="15" t="s">
        <v>544</v>
      </c>
      <c r="C719" s="14">
        <v>22.366440699999998</v>
      </c>
      <c r="D719" s="14">
        <v>680.00735999999904</v>
      </c>
      <c r="E719" s="14">
        <v>30.354260999999997</v>
      </c>
      <c r="F719" s="13">
        <v>939.97040000000004</v>
      </c>
      <c r="G719" s="12">
        <f t="shared" si="24"/>
        <v>259.963040000001</v>
      </c>
      <c r="H719" s="11">
        <f t="shared" si="25"/>
        <v>0.3822944504600676</v>
      </c>
    </row>
    <row r="720" spans="1:8" ht="25.5" customHeight="1" x14ac:dyDescent="0.3">
      <c r="A720" s="16">
        <v>6210</v>
      </c>
      <c r="B720" s="15" t="s">
        <v>543</v>
      </c>
      <c r="C720" s="14">
        <v>226.88691200000002</v>
      </c>
      <c r="D720" s="14">
        <v>3578.4798300000002</v>
      </c>
      <c r="E720" s="14">
        <v>598.57705440000097</v>
      </c>
      <c r="F720" s="13">
        <v>6231.7632000000003</v>
      </c>
      <c r="G720" s="12">
        <f t="shared" si="24"/>
        <v>2653.2833700000001</v>
      </c>
      <c r="H720" s="11">
        <f t="shared" si="25"/>
        <v>0.74145544925427176</v>
      </c>
    </row>
    <row r="721" spans="1:8" ht="16.5" customHeight="1" x14ac:dyDescent="0.3">
      <c r="A721" s="16">
        <v>6211</v>
      </c>
      <c r="B721" s="15" t="s">
        <v>542</v>
      </c>
      <c r="C721" s="14">
        <v>333.64275580999805</v>
      </c>
      <c r="D721" s="14">
        <v>6196.0000999999993</v>
      </c>
      <c r="E721" s="14">
        <v>900.669477530005</v>
      </c>
      <c r="F721" s="13">
        <v>12431.796550000001</v>
      </c>
      <c r="G721" s="12">
        <f t="shared" si="24"/>
        <v>6235.7964500000016</v>
      </c>
      <c r="H721" s="11">
        <f t="shared" si="25"/>
        <v>1.0064229098382362</v>
      </c>
    </row>
    <row r="722" spans="1:8" ht="16.5" customHeight="1" x14ac:dyDescent="0.3">
      <c r="A722" s="16">
        <v>6212</v>
      </c>
      <c r="B722" s="15" t="s">
        <v>541</v>
      </c>
      <c r="C722" s="14">
        <v>198.3209253</v>
      </c>
      <c r="D722" s="14">
        <v>5172.6414599999998</v>
      </c>
      <c r="E722" s="14">
        <v>593.62870437319907</v>
      </c>
      <c r="F722" s="13">
        <v>12580.03297</v>
      </c>
      <c r="G722" s="12">
        <f t="shared" si="24"/>
        <v>7407.3915100000004</v>
      </c>
      <c r="H722" s="11">
        <f t="shared" si="25"/>
        <v>1.4320326601565772</v>
      </c>
    </row>
    <row r="723" spans="1:8" ht="16.5" customHeight="1" x14ac:dyDescent="0.3">
      <c r="A723" s="16">
        <v>6213</v>
      </c>
      <c r="B723" s="15" t="s">
        <v>540</v>
      </c>
      <c r="C723" s="14">
        <v>8.2226619999999997</v>
      </c>
      <c r="D723" s="14">
        <v>88.095820000000003</v>
      </c>
      <c r="E723" s="14">
        <v>19.180382000000002</v>
      </c>
      <c r="F723" s="13">
        <v>146.99247</v>
      </c>
      <c r="G723" s="12">
        <f t="shared" si="24"/>
        <v>58.896649999999994</v>
      </c>
      <c r="H723" s="11">
        <f t="shared" si="25"/>
        <v>0.66855215150957215</v>
      </c>
    </row>
    <row r="724" spans="1:8" ht="16.5" customHeight="1" x14ac:dyDescent="0.3">
      <c r="A724" s="16">
        <v>6214</v>
      </c>
      <c r="B724" s="15" t="s">
        <v>539</v>
      </c>
      <c r="C724" s="14">
        <v>23.199197000000002</v>
      </c>
      <c r="D724" s="14">
        <v>490.62373999999897</v>
      </c>
      <c r="E724" s="14">
        <v>35.335290999999998</v>
      </c>
      <c r="F724" s="13">
        <v>594.94409999999993</v>
      </c>
      <c r="G724" s="12">
        <f t="shared" si="24"/>
        <v>104.32036000000096</v>
      </c>
      <c r="H724" s="11">
        <f t="shared" si="25"/>
        <v>0.21262803141160919</v>
      </c>
    </row>
    <row r="725" spans="1:8" ht="16.5" customHeight="1" x14ac:dyDescent="0.3">
      <c r="A725" s="16">
        <v>6215</v>
      </c>
      <c r="B725" s="15" t="s">
        <v>538</v>
      </c>
      <c r="C725" s="14">
        <v>0.73877099999999996</v>
      </c>
      <c r="D725" s="14">
        <v>30.895189999999999</v>
      </c>
      <c r="E725" s="14">
        <v>1.7583420000000001</v>
      </c>
      <c r="F725" s="13">
        <v>49.849159999999898</v>
      </c>
      <c r="G725" s="12">
        <f t="shared" si="24"/>
        <v>18.953969999999899</v>
      </c>
      <c r="H725" s="11">
        <f t="shared" si="25"/>
        <v>0.61349258573907128</v>
      </c>
    </row>
    <row r="726" spans="1:8" ht="16.5" customHeight="1" x14ac:dyDescent="0.3">
      <c r="A726" s="16">
        <v>6216</v>
      </c>
      <c r="B726" s="15" t="s">
        <v>537</v>
      </c>
      <c r="C726" s="14">
        <v>18.236189999999997</v>
      </c>
      <c r="D726" s="14">
        <v>479.22415000000001</v>
      </c>
      <c r="E726" s="14">
        <v>22.567267469999997</v>
      </c>
      <c r="F726" s="13">
        <v>792.65635999999904</v>
      </c>
      <c r="G726" s="12">
        <f t="shared" si="24"/>
        <v>313.43220999999903</v>
      </c>
      <c r="H726" s="11">
        <f t="shared" si="25"/>
        <v>0.65404093261994212</v>
      </c>
    </row>
    <row r="727" spans="1:8" ht="16.5" customHeight="1" x14ac:dyDescent="0.3">
      <c r="A727" s="16">
        <v>6217</v>
      </c>
      <c r="B727" s="15" t="s">
        <v>536</v>
      </c>
      <c r="C727" s="14">
        <v>48.783165799999999</v>
      </c>
      <c r="D727" s="14">
        <v>791.55199000000005</v>
      </c>
      <c r="E727" s="14">
        <v>57.263217999999895</v>
      </c>
      <c r="F727" s="13">
        <v>1167.60058</v>
      </c>
      <c r="G727" s="12">
        <f t="shared" si="24"/>
        <v>376.04858999999999</v>
      </c>
      <c r="H727" s="11">
        <f t="shared" si="25"/>
        <v>0.47507756249845318</v>
      </c>
    </row>
    <row r="728" spans="1:8" ht="16.5" customHeight="1" x14ac:dyDescent="0.3">
      <c r="A728" s="16">
        <v>6301</v>
      </c>
      <c r="B728" s="15" t="s">
        <v>535</v>
      </c>
      <c r="C728" s="14">
        <v>989.89991663000694</v>
      </c>
      <c r="D728" s="14">
        <v>4774.5750099999996</v>
      </c>
      <c r="E728" s="14">
        <v>1376.77736381</v>
      </c>
      <c r="F728" s="13">
        <v>6306.3168499999992</v>
      </c>
      <c r="G728" s="12">
        <f t="shared" si="24"/>
        <v>1531.7418399999997</v>
      </c>
      <c r="H728" s="11">
        <f t="shared" si="25"/>
        <v>0.32081218470583833</v>
      </c>
    </row>
    <row r="729" spans="1:8" ht="16.5" customHeight="1" x14ac:dyDescent="0.3">
      <c r="A729" s="16">
        <v>6302</v>
      </c>
      <c r="B729" s="15" t="s">
        <v>534</v>
      </c>
      <c r="C729" s="14">
        <v>4187.0147033401299</v>
      </c>
      <c r="D729" s="14">
        <v>21652.545610000099</v>
      </c>
      <c r="E729" s="14">
        <v>8284.8828588002398</v>
      </c>
      <c r="F729" s="13">
        <v>40501.193750000202</v>
      </c>
      <c r="G729" s="12">
        <f t="shared" si="24"/>
        <v>18848.648140000103</v>
      </c>
      <c r="H729" s="11">
        <f t="shared" si="25"/>
        <v>0.87050495029531161</v>
      </c>
    </row>
    <row r="730" spans="1:8" ht="16.5" customHeight="1" x14ac:dyDescent="0.3">
      <c r="A730" s="16">
        <v>6303</v>
      </c>
      <c r="B730" s="15" t="s">
        <v>533</v>
      </c>
      <c r="C730" s="14">
        <v>497.87040279999997</v>
      </c>
      <c r="D730" s="14">
        <v>3018.8472099999999</v>
      </c>
      <c r="E730" s="14">
        <v>878.79745640001602</v>
      </c>
      <c r="F730" s="13">
        <v>5056.7019500000006</v>
      </c>
      <c r="G730" s="12">
        <f t="shared" si="24"/>
        <v>2037.8547400000007</v>
      </c>
      <c r="H730" s="11">
        <f t="shared" si="25"/>
        <v>0.67504401456607699</v>
      </c>
    </row>
    <row r="731" spans="1:8" ht="16.5" customHeight="1" x14ac:dyDescent="0.3">
      <c r="A731" s="16">
        <v>6304</v>
      </c>
      <c r="B731" s="15" t="s">
        <v>532</v>
      </c>
      <c r="C731" s="14">
        <v>399.29215236999897</v>
      </c>
      <c r="D731" s="14">
        <v>2133.7564999999904</v>
      </c>
      <c r="E731" s="14">
        <v>1271.9002630100001</v>
      </c>
      <c r="F731" s="13">
        <v>6133.8577799999794</v>
      </c>
      <c r="G731" s="12">
        <f t="shared" si="24"/>
        <v>4000.1012799999889</v>
      </c>
      <c r="H731" s="11">
        <f t="shared" si="25"/>
        <v>1.8746756155165816</v>
      </c>
    </row>
    <row r="732" spans="1:8" ht="16.5" customHeight="1" x14ac:dyDescent="0.3">
      <c r="A732" s="16">
        <v>6305</v>
      </c>
      <c r="B732" s="15" t="s">
        <v>531</v>
      </c>
      <c r="C732" s="14">
        <v>4371.6889950000004</v>
      </c>
      <c r="D732" s="14">
        <v>12756.233490000001</v>
      </c>
      <c r="E732" s="14">
        <v>6401.5657699999992</v>
      </c>
      <c r="F732" s="13">
        <v>17154.155640000001</v>
      </c>
      <c r="G732" s="12">
        <f t="shared" si="24"/>
        <v>4397.9221500000003</v>
      </c>
      <c r="H732" s="11">
        <f t="shared" si="25"/>
        <v>0.34476651383401419</v>
      </c>
    </row>
    <row r="733" spans="1:8" ht="16.5" customHeight="1" x14ac:dyDescent="0.3">
      <c r="A733" s="16">
        <v>6306</v>
      </c>
      <c r="B733" s="15" t="s">
        <v>530</v>
      </c>
      <c r="C733" s="14">
        <v>1374.4245630999999</v>
      </c>
      <c r="D733" s="14">
        <v>7286.2938600000098</v>
      </c>
      <c r="E733" s="14">
        <v>1643.2397127000099</v>
      </c>
      <c r="F733" s="13">
        <v>7665.7340300000005</v>
      </c>
      <c r="G733" s="12">
        <f t="shared" si="24"/>
        <v>379.44016999999076</v>
      </c>
      <c r="H733" s="11">
        <f t="shared" si="25"/>
        <v>5.2075880727652984E-2</v>
      </c>
    </row>
    <row r="734" spans="1:8" ht="16.5" customHeight="1" x14ac:dyDescent="0.3">
      <c r="A734" s="16">
        <v>6307</v>
      </c>
      <c r="B734" s="15" t="s">
        <v>529</v>
      </c>
      <c r="C734" s="14">
        <v>2223.1987386099599</v>
      </c>
      <c r="D734" s="14">
        <v>16389.348320000001</v>
      </c>
      <c r="E734" s="14">
        <v>3314.0048307800598</v>
      </c>
      <c r="F734" s="13">
        <v>22947.552949999998</v>
      </c>
      <c r="G734" s="12">
        <f t="shared" si="24"/>
        <v>6558.2046299999965</v>
      </c>
      <c r="H734" s="11">
        <f t="shared" si="25"/>
        <v>0.40015042099001508</v>
      </c>
    </row>
    <row r="735" spans="1:8" ht="16.5" customHeight="1" x14ac:dyDescent="0.3">
      <c r="A735" s="16">
        <v>6308</v>
      </c>
      <c r="B735" s="15" t="s">
        <v>528</v>
      </c>
      <c r="C735" s="14">
        <v>7.0564249999999999</v>
      </c>
      <c r="D735" s="14">
        <v>51.125519999999995</v>
      </c>
      <c r="E735" s="14">
        <v>15.858133499999999</v>
      </c>
      <c r="F735" s="13">
        <v>113.96949000000001</v>
      </c>
      <c r="G735" s="12">
        <f t="shared" si="24"/>
        <v>62.843970000000013</v>
      </c>
      <c r="H735" s="11">
        <f t="shared" si="25"/>
        <v>1.2292094046182811</v>
      </c>
    </row>
    <row r="736" spans="1:8" ht="16.5" customHeight="1" x14ac:dyDescent="0.3">
      <c r="A736" s="16">
        <v>6309</v>
      </c>
      <c r="B736" s="15" t="s">
        <v>527</v>
      </c>
      <c r="C736" s="14">
        <v>45026.940612800005</v>
      </c>
      <c r="D736" s="14">
        <v>67576.410020000098</v>
      </c>
      <c r="E736" s="14">
        <v>85237.362389999995</v>
      </c>
      <c r="F736" s="13">
        <v>131626.08231999999</v>
      </c>
      <c r="G736" s="12">
        <f t="shared" si="24"/>
        <v>64049.672299999889</v>
      </c>
      <c r="H736" s="11">
        <f t="shared" si="25"/>
        <v>0.94781111161489007</v>
      </c>
    </row>
    <row r="737" spans="1:8" ht="25.5" customHeight="1" x14ac:dyDescent="0.3">
      <c r="A737" s="16">
        <v>6310</v>
      </c>
      <c r="B737" s="15" t="s">
        <v>526</v>
      </c>
      <c r="C737" s="14">
        <v>307.63076049999995</v>
      </c>
      <c r="D737" s="14">
        <v>745.29372999999998</v>
      </c>
      <c r="E737" s="14">
        <v>446.80702250000002</v>
      </c>
      <c r="F737" s="13">
        <v>960.81810999999993</v>
      </c>
      <c r="G737" s="12">
        <f t="shared" si="24"/>
        <v>215.52437999999995</v>
      </c>
      <c r="H737" s="11">
        <f t="shared" si="25"/>
        <v>0.28918045506702433</v>
      </c>
    </row>
    <row r="738" spans="1:8" ht="16.5" customHeight="1" x14ac:dyDescent="0.3">
      <c r="A738" s="16">
        <v>6401</v>
      </c>
      <c r="B738" s="15" t="s">
        <v>525</v>
      </c>
      <c r="C738" s="14">
        <v>151.5441319</v>
      </c>
      <c r="D738" s="14">
        <v>1536.5426499999999</v>
      </c>
      <c r="E738" s="14">
        <v>253.7212285</v>
      </c>
      <c r="F738" s="13">
        <v>2446.2271600000004</v>
      </c>
      <c r="G738" s="12">
        <f t="shared" si="24"/>
        <v>909.6845100000005</v>
      </c>
      <c r="H738" s="11">
        <f t="shared" si="25"/>
        <v>0.59203336139091267</v>
      </c>
    </row>
    <row r="739" spans="1:8" ht="16.5" customHeight="1" x14ac:dyDescent="0.3">
      <c r="A739" s="16">
        <v>6402</v>
      </c>
      <c r="B739" s="15" t="s">
        <v>524</v>
      </c>
      <c r="C739" s="14">
        <v>2211.73394623998</v>
      </c>
      <c r="D739" s="14">
        <v>34851.867890000001</v>
      </c>
      <c r="E739" s="14">
        <v>5796.7859805099997</v>
      </c>
      <c r="F739" s="13">
        <v>78137.880459999695</v>
      </c>
      <c r="G739" s="12">
        <f t="shared" si="24"/>
        <v>43286.012569999693</v>
      </c>
      <c r="H739" s="11">
        <f t="shared" si="25"/>
        <v>1.2419997891252104</v>
      </c>
    </row>
    <row r="740" spans="1:8" ht="16.5" customHeight="1" x14ac:dyDescent="0.3">
      <c r="A740" s="16">
        <v>6403</v>
      </c>
      <c r="B740" s="15" t="s">
        <v>523</v>
      </c>
      <c r="C740" s="14">
        <v>2557.1189652608</v>
      </c>
      <c r="D740" s="14">
        <v>49484.39501</v>
      </c>
      <c r="E740" s="14">
        <v>5528.2604674766208</v>
      </c>
      <c r="F740" s="13">
        <v>110573.52287</v>
      </c>
      <c r="G740" s="12">
        <f t="shared" si="24"/>
        <v>61089.127860000001</v>
      </c>
      <c r="H740" s="11">
        <f t="shared" si="25"/>
        <v>1.2345129782359645</v>
      </c>
    </row>
    <row r="741" spans="1:8" ht="16.5" customHeight="1" x14ac:dyDescent="0.3">
      <c r="A741" s="16">
        <v>6404</v>
      </c>
      <c r="B741" s="15" t="s">
        <v>522</v>
      </c>
      <c r="C741" s="14">
        <v>2441.2334600999902</v>
      </c>
      <c r="D741" s="14">
        <v>43173.5850299999</v>
      </c>
      <c r="E741" s="14">
        <v>5108.4238901399704</v>
      </c>
      <c r="F741" s="13">
        <v>91096.202800000203</v>
      </c>
      <c r="G741" s="12">
        <f t="shared" si="24"/>
        <v>47922.617770000303</v>
      </c>
      <c r="H741" s="11">
        <f t="shared" si="25"/>
        <v>1.1099985728935982</v>
      </c>
    </row>
    <row r="742" spans="1:8" ht="16.5" customHeight="1" x14ac:dyDescent="0.3">
      <c r="A742" s="16">
        <v>6405</v>
      </c>
      <c r="B742" s="15" t="s">
        <v>521</v>
      </c>
      <c r="C742" s="14">
        <v>1504.7006344199799</v>
      </c>
      <c r="D742" s="14">
        <v>20807.113679999999</v>
      </c>
      <c r="E742" s="14">
        <v>1908.3863063199899</v>
      </c>
      <c r="F742" s="13">
        <v>22145.601019999998</v>
      </c>
      <c r="G742" s="12">
        <f t="shared" si="24"/>
        <v>1338.4873399999997</v>
      </c>
      <c r="H742" s="11">
        <f t="shared" si="25"/>
        <v>6.4328352340698114E-2</v>
      </c>
    </row>
    <row r="743" spans="1:8" ht="16.5" customHeight="1" x14ac:dyDescent="0.3">
      <c r="A743" s="16">
        <v>6406</v>
      </c>
      <c r="B743" s="15" t="s">
        <v>520</v>
      </c>
      <c r="C743" s="14">
        <v>851.99795000000097</v>
      </c>
      <c r="D743" s="14">
        <v>7691.5407699999905</v>
      </c>
      <c r="E743" s="14">
        <v>2282.71070603</v>
      </c>
      <c r="F743" s="13">
        <v>15174.256380000001</v>
      </c>
      <c r="G743" s="12">
        <f t="shared" si="24"/>
        <v>7482.7156100000102</v>
      </c>
      <c r="H743" s="11">
        <f t="shared" si="25"/>
        <v>0.97285002234994578</v>
      </c>
    </row>
    <row r="744" spans="1:8" ht="16.5" customHeight="1" x14ac:dyDescent="0.3">
      <c r="A744" s="16">
        <v>6501</v>
      </c>
      <c r="B744" s="15" t="s">
        <v>519</v>
      </c>
      <c r="C744" s="14">
        <v>1.9E-3</v>
      </c>
      <c r="D744" s="14">
        <v>1.6375999999999999</v>
      </c>
      <c r="E744" s="14">
        <v>0</v>
      </c>
      <c r="F744" s="13">
        <v>0</v>
      </c>
      <c r="G744" s="12">
        <f t="shared" si="24"/>
        <v>-1.6375999999999999</v>
      </c>
      <c r="H744" s="11">
        <f t="shared" si="25"/>
        <v>-1</v>
      </c>
    </row>
    <row r="745" spans="1:8" ht="16.5" customHeight="1" x14ac:dyDescent="0.3">
      <c r="A745" s="16">
        <v>6502</v>
      </c>
      <c r="B745" s="15" t="s">
        <v>518</v>
      </c>
      <c r="C745" s="14">
        <v>4.0800000000000003E-3</v>
      </c>
      <c r="D745" s="14">
        <v>0.49230000000000002</v>
      </c>
      <c r="E745" s="14">
        <v>0</v>
      </c>
      <c r="F745" s="13">
        <v>0</v>
      </c>
      <c r="G745" s="12">
        <f t="shared" si="24"/>
        <v>-0.49230000000000002</v>
      </c>
      <c r="H745" s="11">
        <f t="shared" si="25"/>
        <v>-1</v>
      </c>
    </row>
    <row r="746" spans="1:8" ht="16.5" customHeight="1" x14ac:dyDescent="0.3">
      <c r="A746" s="16">
        <v>6503</v>
      </c>
      <c r="B746" s="15" t="s">
        <v>517</v>
      </c>
      <c r="C746" s="14">
        <v>0</v>
      </c>
      <c r="D746" s="14">
        <v>0</v>
      </c>
      <c r="E746" s="14">
        <v>0</v>
      </c>
      <c r="F746" s="13">
        <v>0</v>
      </c>
      <c r="G746" s="12">
        <f t="shared" si="24"/>
        <v>0</v>
      </c>
      <c r="H746" s="11" t="str">
        <f t="shared" si="25"/>
        <v/>
      </c>
    </row>
    <row r="747" spans="1:8" ht="16.5" customHeight="1" x14ac:dyDescent="0.3">
      <c r="A747" s="16">
        <v>6504</v>
      </c>
      <c r="B747" s="15" t="s">
        <v>516</v>
      </c>
      <c r="C747" s="14">
        <v>31.067947</v>
      </c>
      <c r="D747" s="14">
        <v>274.51792999999998</v>
      </c>
      <c r="E747" s="14">
        <v>19.588156999999999</v>
      </c>
      <c r="F747" s="13">
        <v>308.91627</v>
      </c>
      <c r="G747" s="12">
        <f t="shared" si="24"/>
        <v>34.398340000000019</v>
      </c>
      <c r="H747" s="11">
        <f t="shared" si="25"/>
        <v>0.125304529288852</v>
      </c>
    </row>
    <row r="748" spans="1:8" ht="16.5" customHeight="1" x14ac:dyDescent="0.3">
      <c r="A748" s="16">
        <v>6505</v>
      </c>
      <c r="B748" s="15" t="s">
        <v>515</v>
      </c>
      <c r="C748" s="14">
        <v>312.75973294999898</v>
      </c>
      <c r="D748" s="14">
        <v>5317.30691999999</v>
      </c>
      <c r="E748" s="14">
        <v>544.84878905000005</v>
      </c>
      <c r="F748" s="13">
        <v>9792.9958999999508</v>
      </c>
      <c r="G748" s="12">
        <f t="shared" si="24"/>
        <v>4475.6889799999608</v>
      </c>
      <c r="H748" s="11">
        <f t="shared" si="25"/>
        <v>0.84172101541958189</v>
      </c>
    </row>
    <row r="749" spans="1:8" ht="16.5" customHeight="1" x14ac:dyDescent="0.3">
      <c r="A749" s="16">
        <v>6506</v>
      </c>
      <c r="B749" s="15" t="s">
        <v>514</v>
      </c>
      <c r="C749" s="14">
        <v>229.19721960000001</v>
      </c>
      <c r="D749" s="14">
        <v>2793.9345699999999</v>
      </c>
      <c r="E749" s="14">
        <v>373.42547223000003</v>
      </c>
      <c r="F749" s="13">
        <v>4011.82881000001</v>
      </c>
      <c r="G749" s="12">
        <f t="shared" si="24"/>
        <v>1217.8942400000101</v>
      </c>
      <c r="H749" s="11">
        <f t="shared" si="25"/>
        <v>0.43590650012967558</v>
      </c>
    </row>
    <row r="750" spans="1:8" ht="16.5" customHeight="1" x14ac:dyDescent="0.3">
      <c r="A750" s="16">
        <v>6507</v>
      </c>
      <c r="B750" s="15" t="s">
        <v>513</v>
      </c>
      <c r="C750" s="14">
        <v>25.4863079</v>
      </c>
      <c r="D750" s="14">
        <v>1047.9289200000001</v>
      </c>
      <c r="E750" s="14">
        <v>40.889235200000002</v>
      </c>
      <c r="F750" s="13">
        <v>1830.1445200000001</v>
      </c>
      <c r="G750" s="12">
        <f t="shared" si="24"/>
        <v>782.21559999999999</v>
      </c>
      <c r="H750" s="11">
        <f t="shared" si="25"/>
        <v>0.74643955813338936</v>
      </c>
    </row>
    <row r="751" spans="1:8" ht="16.5" customHeight="1" x14ac:dyDescent="0.3">
      <c r="A751" s="16">
        <v>6601</v>
      </c>
      <c r="B751" s="15" t="s">
        <v>512</v>
      </c>
      <c r="C751" s="14">
        <v>501.44674349999798</v>
      </c>
      <c r="D751" s="14">
        <v>2894.37374</v>
      </c>
      <c r="E751" s="14">
        <v>890.808657600012</v>
      </c>
      <c r="F751" s="13">
        <v>4359.4875099999999</v>
      </c>
      <c r="G751" s="12">
        <f t="shared" si="24"/>
        <v>1465.1137699999999</v>
      </c>
      <c r="H751" s="11">
        <f t="shared" si="25"/>
        <v>0.50619370600011038</v>
      </c>
    </row>
    <row r="752" spans="1:8" ht="16.5" customHeight="1" x14ac:dyDescent="0.3">
      <c r="A752" s="16">
        <v>6602</v>
      </c>
      <c r="B752" s="15" t="s">
        <v>511</v>
      </c>
      <c r="C752" s="14">
        <v>8.1491769999999999</v>
      </c>
      <c r="D752" s="14">
        <v>98.824649999999991</v>
      </c>
      <c r="E752" s="14">
        <v>19.860529999999997</v>
      </c>
      <c r="F752" s="13">
        <v>244.76614999999998</v>
      </c>
      <c r="G752" s="12">
        <f t="shared" si="24"/>
        <v>145.94149999999999</v>
      </c>
      <c r="H752" s="11">
        <f t="shared" si="25"/>
        <v>1.4767722425528449</v>
      </c>
    </row>
    <row r="753" spans="1:8" ht="16.5" customHeight="1" x14ac:dyDescent="0.3">
      <c r="A753" s="16">
        <v>6603</v>
      </c>
      <c r="B753" s="15" t="s">
        <v>510</v>
      </c>
      <c r="C753" s="14">
        <v>42.323329999999999</v>
      </c>
      <c r="D753" s="14">
        <v>257.52978000000002</v>
      </c>
      <c r="E753" s="14">
        <v>31.912852599999997</v>
      </c>
      <c r="F753" s="13">
        <v>92.076460000000012</v>
      </c>
      <c r="G753" s="12">
        <f t="shared" si="24"/>
        <v>-165.45332000000002</v>
      </c>
      <c r="H753" s="11">
        <f t="shared" si="25"/>
        <v>-0.64246286390645779</v>
      </c>
    </row>
    <row r="754" spans="1:8" ht="16.5" customHeight="1" x14ac:dyDescent="0.3">
      <c r="A754" s="16">
        <v>6701</v>
      </c>
      <c r="B754" s="15" t="s">
        <v>509</v>
      </c>
      <c r="C754" s="14">
        <v>1.8951819999999999</v>
      </c>
      <c r="D754" s="14">
        <v>153.23071999999999</v>
      </c>
      <c r="E754" s="14">
        <v>5.292567</v>
      </c>
      <c r="F754" s="13">
        <v>133.31501</v>
      </c>
      <c r="G754" s="12">
        <f t="shared" si="24"/>
        <v>-19.91570999999999</v>
      </c>
      <c r="H754" s="11">
        <f t="shared" si="25"/>
        <v>-0.1299720447701348</v>
      </c>
    </row>
    <row r="755" spans="1:8" ht="16.5" customHeight="1" x14ac:dyDescent="0.3">
      <c r="A755" s="16">
        <v>6702</v>
      </c>
      <c r="B755" s="15" t="s">
        <v>508</v>
      </c>
      <c r="C755" s="14">
        <v>335.03122428000103</v>
      </c>
      <c r="D755" s="14">
        <v>1747.2844499999999</v>
      </c>
      <c r="E755" s="14">
        <v>635.09809062999807</v>
      </c>
      <c r="F755" s="13">
        <v>3247.0487399999902</v>
      </c>
      <c r="G755" s="12">
        <f t="shared" si="24"/>
        <v>1499.7642899999903</v>
      </c>
      <c r="H755" s="11">
        <f t="shared" si="25"/>
        <v>0.85834008881610002</v>
      </c>
    </row>
    <row r="756" spans="1:8" ht="16.5" customHeight="1" x14ac:dyDescent="0.3">
      <c r="A756" s="16">
        <v>6703</v>
      </c>
      <c r="B756" s="15" t="s">
        <v>507</v>
      </c>
      <c r="C756" s="14">
        <v>3.7000000000000002E-3</v>
      </c>
      <c r="D756" s="14">
        <v>0.20630000000000001</v>
      </c>
      <c r="E756" s="14">
        <v>5.4400000000000004E-3</v>
      </c>
      <c r="F756" s="13">
        <v>0.24875999999999998</v>
      </c>
      <c r="G756" s="12">
        <f t="shared" si="24"/>
        <v>4.245999999999997E-2</v>
      </c>
      <c r="H756" s="11">
        <f t="shared" si="25"/>
        <v>0.20581677169171095</v>
      </c>
    </row>
    <row r="757" spans="1:8" ht="16.5" customHeight="1" x14ac:dyDescent="0.3">
      <c r="A757" s="16">
        <v>6704</v>
      </c>
      <c r="B757" s="15" t="s">
        <v>506</v>
      </c>
      <c r="C757" s="14">
        <v>33.266279000000004</v>
      </c>
      <c r="D757" s="14">
        <v>367.65629999999999</v>
      </c>
      <c r="E757" s="14">
        <v>62.677733999999994</v>
      </c>
      <c r="F757" s="13">
        <v>728.71771999999908</v>
      </c>
      <c r="G757" s="12">
        <f t="shared" si="24"/>
        <v>361.06141999999909</v>
      </c>
      <c r="H757" s="11">
        <f t="shared" si="25"/>
        <v>0.98206237728008228</v>
      </c>
    </row>
    <row r="758" spans="1:8" ht="16.5" customHeight="1" x14ac:dyDescent="0.3">
      <c r="A758" s="16">
        <v>6801</v>
      </c>
      <c r="B758" s="15" t="s">
        <v>505</v>
      </c>
      <c r="C758" s="14">
        <v>0</v>
      </c>
      <c r="D758" s="14">
        <v>0</v>
      </c>
      <c r="E758" s="14">
        <v>45.19</v>
      </c>
      <c r="F758" s="13">
        <v>15.387420000000001</v>
      </c>
      <c r="G758" s="12">
        <f t="shared" si="24"/>
        <v>15.387420000000001</v>
      </c>
      <c r="H758" s="11" t="str">
        <f t="shared" si="25"/>
        <v/>
      </c>
    </row>
    <row r="759" spans="1:8" ht="16.5" customHeight="1" x14ac:dyDescent="0.3">
      <c r="A759" s="16">
        <v>6802</v>
      </c>
      <c r="B759" s="15" t="s">
        <v>504</v>
      </c>
      <c r="C759" s="14">
        <v>6823.7653671999897</v>
      </c>
      <c r="D759" s="14">
        <v>7509.10599</v>
      </c>
      <c r="E759" s="14">
        <v>13950.864896110001</v>
      </c>
      <c r="F759" s="13">
        <v>10288.865830000001</v>
      </c>
      <c r="G759" s="12">
        <f t="shared" si="24"/>
        <v>2779.7598400000006</v>
      </c>
      <c r="H759" s="11">
        <f t="shared" si="25"/>
        <v>0.37018519164622959</v>
      </c>
    </row>
    <row r="760" spans="1:8" ht="16.5" customHeight="1" x14ac:dyDescent="0.3">
      <c r="A760" s="16">
        <v>6803</v>
      </c>
      <c r="B760" s="15" t="s">
        <v>503</v>
      </c>
      <c r="C760" s="14">
        <v>360.80373800000001</v>
      </c>
      <c r="D760" s="14">
        <v>242.83286999999999</v>
      </c>
      <c r="E760" s="14">
        <v>219.18329399999999</v>
      </c>
      <c r="F760" s="13">
        <v>158.06864000000002</v>
      </c>
      <c r="G760" s="12">
        <f t="shared" si="24"/>
        <v>-84.764229999999969</v>
      </c>
      <c r="H760" s="11">
        <f t="shared" si="25"/>
        <v>-0.34906407028010655</v>
      </c>
    </row>
    <row r="761" spans="1:8" ht="16.5" customHeight="1" x14ac:dyDescent="0.3">
      <c r="A761" s="16">
        <v>6804</v>
      </c>
      <c r="B761" s="15" t="s">
        <v>502</v>
      </c>
      <c r="C761" s="14">
        <v>1580.10320587</v>
      </c>
      <c r="D761" s="14">
        <v>9535.24863</v>
      </c>
      <c r="E761" s="14">
        <v>2403.9955987999997</v>
      </c>
      <c r="F761" s="13">
        <v>13486.596599999999</v>
      </c>
      <c r="G761" s="12">
        <f t="shared" si="24"/>
        <v>3951.3479699999989</v>
      </c>
      <c r="H761" s="11">
        <f t="shared" si="25"/>
        <v>0.41439380590121005</v>
      </c>
    </row>
    <row r="762" spans="1:8" ht="16.5" customHeight="1" x14ac:dyDescent="0.3">
      <c r="A762" s="16">
        <v>6805</v>
      </c>
      <c r="B762" s="15" t="s">
        <v>501</v>
      </c>
      <c r="C762" s="14">
        <v>2392.0247569900002</v>
      </c>
      <c r="D762" s="14">
        <v>10194.70649</v>
      </c>
      <c r="E762" s="14">
        <v>2805.6039195000103</v>
      </c>
      <c r="F762" s="13">
        <v>15090.266529999999</v>
      </c>
      <c r="G762" s="12">
        <f t="shared" si="24"/>
        <v>4895.5600399999985</v>
      </c>
      <c r="H762" s="11">
        <f t="shared" si="25"/>
        <v>0.48020607996925257</v>
      </c>
    </row>
    <row r="763" spans="1:8" ht="25.5" customHeight="1" x14ac:dyDescent="0.3">
      <c r="A763" s="16">
        <v>6806</v>
      </c>
      <c r="B763" s="15" t="s">
        <v>500</v>
      </c>
      <c r="C763" s="14">
        <v>12564.97356</v>
      </c>
      <c r="D763" s="14">
        <v>12802.66884</v>
      </c>
      <c r="E763" s="14">
        <v>14628.631600999999</v>
      </c>
      <c r="F763" s="13">
        <v>17158.618609999998</v>
      </c>
      <c r="G763" s="12">
        <f t="shared" si="24"/>
        <v>4355.9497699999974</v>
      </c>
      <c r="H763" s="11">
        <f t="shared" si="25"/>
        <v>0.34023763517107403</v>
      </c>
    </row>
    <row r="764" spans="1:8" ht="16.5" customHeight="1" x14ac:dyDescent="0.3">
      <c r="A764" s="16">
        <v>6807</v>
      </c>
      <c r="B764" s="15" t="s">
        <v>499</v>
      </c>
      <c r="C764" s="14">
        <v>6602.6507762000001</v>
      </c>
      <c r="D764" s="14">
        <v>4670.2157400000006</v>
      </c>
      <c r="E764" s="14">
        <v>11457.292862</v>
      </c>
      <c r="F764" s="13">
        <v>8846.0205000000005</v>
      </c>
      <c r="G764" s="12">
        <f t="shared" si="24"/>
        <v>4175.80476</v>
      </c>
      <c r="H764" s="11">
        <f t="shared" si="25"/>
        <v>0.8941353017665945</v>
      </c>
    </row>
    <row r="765" spans="1:8" ht="16.5" customHeight="1" x14ac:dyDescent="0.3">
      <c r="A765" s="16">
        <v>6808</v>
      </c>
      <c r="B765" s="15" t="s">
        <v>498</v>
      </c>
      <c r="C765" s="14">
        <v>692.42949999999996</v>
      </c>
      <c r="D765" s="14">
        <v>331.13722999999999</v>
      </c>
      <c r="E765" s="14">
        <v>1358.19622</v>
      </c>
      <c r="F765" s="13">
        <v>996.91452000000004</v>
      </c>
      <c r="G765" s="12">
        <f t="shared" si="24"/>
        <v>665.77728999999999</v>
      </c>
      <c r="H765" s="11">
        <f t="shared" si="25"/>
        <v>2.0105781823445223</v>
      </c>
    </row>
    <row r="766" spans="1:8" ht="16.5" customHeight="1" x14ac:dyDescent="0.3">
      <c r="A766" s="16">
        <v>6809</v>
      </c>
      <c r="B766" s="15" t="s">
        <v>497</v>
      </c>
      <c r="C766" s="14">
        <v>32457.867059</v>
      </c>
      <c r="D766" s="14">
        <v>8961.7645599999887</v>
      </c>
      <c r="E766" s="14">
        <v>50434.903100000098</v>
      </c>
      <c r="F766" s="13">
        <v>14193.329880000001</v>
      </c>
      <c r="G766" s="12">
        <f t="shared" si="24"/>
        <v>5231.5653200000124</v>
      </c>
      <c r="H766" s="11">
        <f t="shared" si="25"/>
        <v>0.58376509279775357</v>
      </c>
    </row>
    <row r="767" spans="1:8" ht="16.5" customHeight="1" x14ac:dyDescent="0.3">
      <c r="A767" s="16">
        <v>6810</v>
      </c>
      <c r="B767" s="15" t="s">
        <v>496</v>
      </c>
      <c r="C767" s="14">
        <v>74962.550209708003</v>
      </c>
      <c r="D767" s="14">
        <v>8512.8740100000196</v>
      </c>
      <c r="E767" s="14">
        <v>14993.0072123999</v>
      </c>
      <c r="F767" s="13">
        <v>8075.9644899999903</v>
      </c>
      <c r="G767" s="12">
        <f t="shared" si="24"/>
        <v>-436.90952000002926</v>
      </c>
      <c r="H767" s="11">
        <f t="shared" si="25"/>
        <v>-5.1323386142775568E-2</v>
      </c>
    </row>
    <row r="768" spans="1:8" ht="16.5" customHeight="1" x14ac:dyDescent="0.3">
      <c r="A768" s="16">
        <v>6811</v>
      </c>
      <c r="B768" s="15" t="s">
        <v>495</v>
      </c>
      <c r="C768" s="14">
        <v>2002.788057</v>
      </c>
      <c r="D768" s="14">
        <v>820.48777000000007</v>
      </c>
      <c r="E768" s="14">
        <v>466.23278600000003</v>
      </c>
      <c r="F768" s="13">
        <v>581.79935999999998</v>
      </c>
      <c r="G768" s="12">
        <f t="shared" si="24"/>
        <v>-238.68841000000009</v>
      </c>
      <c r="H768" s="11">
        <f t="shared" si="25"/>
        <v>-0.29091038127234981</v>
      </c>
    </row>
    <row r="769" spans="1:8" ht="16.5" customHeight="1" x14ac:dyDescent="0.3">
      <c r="A769" s="16">
        <v>6812</v>
      </c>
      <c r="B769" s="15" t="s">
        <v>494</v>
      </c>
      <c r="C769" s="14">
        <v>410.91213577000002</v>
      </c>
      <c r="D769" s="14">
        <v>1010.116</v>
      </c>
      <c r="E769" s="14">
        <v>995.08406865999893</v>
      </c>
      <c r="F769" s="13">
        <v>1570.23153</v>
      </c>
      <c r="G769" s="12">
        <f t="shared" si="24"/>
        <v>560.11553000000004</v>
      </c>
      <c r="H769" s="11">
        <f t="shared" si="25"/>
        <v>0.55450614582879598</v>
      </c>
    </row>
    <row r="770" spans="1:8" ht="16.5" customHeight="1" x14ac:dyDescent="0.3">
      <c r="A770" s="16">
        <v>6813</v>
      </c>
      <c r="B770" s="15" t="s">
        <v>493</v>
      </c>
      <c r="C770" s="14">
        <v>345.76180829499998</v>
      </c>
      <c r="D770" s="14">
        <v>1318.4861699999999</v>
      </c>
      <c r="E770" s="14">
        <v>466.30674680000101</v>
      </c>
      <c r="F770" s="13">
        <v>1812.2125800000001</v>
      </c>
      <c r="G770" s="12">
        <f t="shared" si="24"/>
        <v>493.72641000000021</v>
      </c>
      <c r="H770" s="11">
        <f t="shared" si="25"/>
        <v>0.37446461042515161</v>
      </c>
    </row>
    <row r="771" spans="1:8" ht="16.5" customHeight="1" x14ac:dyDescent="0.3">
      <c r="A771" s="16">
        <v>6814</v>
      </c>
      <c r="B771" s="15" t="s">
        <v>492</v>
      </c>
      <c r="C771" s="14">
        <v>60.506548000000002</v>
      </c>
      <c r="D771" s="14">
        <v>379.71439000000004</v>
      </c>
      <c r="E771" s="14">
        <v>41.916368000000006</v>
      </c>
      <c r="F771" s="13">
        <v>298.17882000000003</v>
      </c>
      <c r="G771" s="12">
        <f t="shared" si="24"/>
        <v>-81.535570000000007</v>
      </c>
      <c r="H771" s="11">
        <f t="shared" si="25"/>
        <v>-0.21472868068023443</v>
      </c>
    </row>
    <row r="772" spans="1:8" ht="16.5" customHeight="1" x14ac:dyDescent="0.3">
      <c r="A772" s="16">
        <v>6815</v>
      </c>
      <c r="B772" s="15" t="s">
        <v>491</v>
      </c>
      <c r="C772" s="14">
        <v>11335.790415500102</v>
      </c>
      <c r="D772" s="14">
        <v>19492.55716</v>
      </c>
      <c r="E772" s="14">
        <v>11919.9213788</v>
      </c>
      <c r="F772" s="13">
        <v>20872.50029</v>
      </c>
      <c r="G772" s="12">
        <f t="shared" si="24"/>
        <v>1379.9431299999997</v>
      </c>
      <c r="H772" s="11">
        <f t="shared" si="25"/>
        <v>7.079333504953024E-2</v>
      </c>
    </row>
    <row r="773" spans="1:8" ht="16.5" customHeight="1" x14ac:dyDescent="0.3">
      <c r="A773" s="16">
        <v>6901</v>
      </c>
      <c r="B773" s="15" t="s">
        <v>490</v>
      </c>
      <c r="C773" s="14">
        <v>27.021240000000002</v>
      </c>
      <c r="D773" s="14">
        <v>48.644449999999999</v>
      </c>
      <c r="E773" s="14">
        <v>217.05500000000001</v>
      </c>
      <c r="F773" s="13">
        <v>203.82406</v>
      </c>
      <c r="G773" s="12">
        <f t="shared" si="24"/>
        <v>155.17961</v>
      </c>
      <c r="H773" s="11">
        <f t="shared" si="25"/>
        <v>3.1900784159343973</v>
      </c>
    </row>
    <row r="774" spans="1:8" ht="16.5" customHeight="1" x14ac:dyDescent="0.3">
      <c r="A774" s="16">
        <v>6902</v>
      </c>
      <c r="B774" s="15" t="s">
        <v>489</v>
      </c>
      <c r="C774" s="14">
        <v>8316.0857699999997</v>
      </c>
      <c r="D774" s="14">
        <v>11602.94397</v>
      </c>
      <c r="E774" s="14">
        <v>14052.806793</v>
      </c>
      <c r="F774" s="13">
        <v>28064.014300000003</v>
      </c>
      <c r="G774" s="12">
        <f t="shared" si="24"/>
        <v>16461.070330000002</v>
      </c>
      <c r="H774" s="11">
        <f t="shared" si="25"/>
        <v>1.4186977350369814</v>
      </c>
    </row>
    <row r="775" spans="1:8" ht="16.5" customHeight="1" x14ac:dyDescent="0.3">
      <c r="A775" s="16">
        <v>6903</v>
      </c>
      <c r="B775" s="15" t="s">
        <v>488</v>
      </c>
      <c r="C775" s="14">
        <v>1738.2980490000002</v>
      </c>
      <c r="D775" s="14">
        <v>7769.29565</v>
      </c>
      <c r="E775" s="14">
        <v>1582.218175</v>
      </c>
      <c r="F775" s="13">
        <v>7528.30907999999</v>
      </c>
      <c r="G775" s="12">
        <f t="shared" ref="G775:G838" si="26">F775-D775</f>
        <v>-240.98657000001003</v>
      </c>
      <c r="H775" s="11">
        <f t="shared" ref="H775:H838" si="27">IF(D775&lt;&gt;0,G775/D775,"")</f>
        <v>-3.1017814336877506E-2</v>
      </c>
    </row>
    <row r="776" spans="1:8" ht="16.5" customHeight="1" x14ac:dyDescent="0.3">
      <c r="A776" s="16">
        <v>6904</v>
      </c>
      <c r="B776" s="15" t="s">
        <v>487</v>
      </c>
      <c r="C776" s="14">
        <v>23194.020902</v>
      </c>
      <c r="D776" s="14">
        <v>2883.75378</v>
      </c>
      <c r="E776" s="14">
        <v>11258.287350000001</v>
      </c>
      <c r="F776" s="13">
        <v>2441.5187500000002</v>
      </c>
      <c r="G776" s="12">
        <f t="shared" si="26"/>
        <v>-442.23502999999982</v>
      </c>
      <c r="H776" s="11">
        <f t="shared" si="27"/>
        <v>-0.15335394896300744</v>
      </c>
    </row>
    <row r="777" spans="1:8" ht="16.5" customHeight="1" x14ac:dyDescent="0.3">
      <c r="A777" s="16">
        <v>6905</v>
      </c>
      <c r="B777" s="15" t="s">
        <v>486</v>
      </c>
      <c r="C777" s="14">
        <v>5833.4765599999992</v>
      </c>
      <c r="D777" s="14">
        <v>1984.95622</v>
      </c>
      <c r="E777" s="14">
        <v>2552.0090440000004</v>
      </c>
      <c r="F777" s="13">
        <v>1226.54053</v>
      </c>
      <c r="G777" s="12">
        <f t="shared" si="26"/>
        <v>-758.41569000000004</v>
      </c>
      <c r="H777" s="11">
        <f t="shared" si="27"/>
        <v>-0.38208182243938865</v>
      </c>
    </row>
    <row r="778" spans="1:8" ht="16.5" customHeight="1" x14ac:dyDescent="0.3">
      <c r="A778" s="16">
        <v>6906</v>
      </c>
      <c r="B778" s="15" t="s">
        <v>485</v>
      </c>
      <c r="C778" s="14">
        <v>25.200934</v>
      </c>
      <c r="D778" s="14">
        <v>20.397299999999998</v>
      </c>
      <c r="E778" s="14">
        <v>7.5543370000000003</v>
      </c>
      <c r="F778" s="13">
        <v>5.3345900000000004</v>
      </c>
      <c r="G778" s="12">
        <f t="shared" si="26"/>
        <v>-15.062709999999997</v>
      </c>
      <c r="H778" s="11">
        <f t="shared" si="27"/>
        <v>-0.7384658753854676</v>
      </c>
    </row>
    <row r="779" spans="1:8" ht="16.5" customHeight="1" x14ac:dyDescent="0.3">
      <c r="A779" s="16">
        <v>6907</v>
      </c>
      <c r="B779" s="15" t="s">
        <v>484</v>
      </c>
      <c r="C779" s="14">
        <v>82141.889324780001</v>
      </c>
      <c r="D779" s="14">
        <v>48229.031229999899</v>
      </c>
      <c r="E779" s="14">
        <v>118573.0141302</v>
      </c>
      <c r="F779" s="13">
        <v>79571.517349999805</v>
      </c>
      <c r="G779" s="12">
        <f t="shared" si="26"/>
        <v>31342.486119999907</v>
      </c>
      <c r="H779" s="11">
        <f t="shared" si="27"/>
        <v>0.64986762787190189</v>
      </c>
    </row>
    <row r="780" spans="1:8" ht="16.5" customHeight="1" x14ac:dyDescent="0.3">
      <c r="A780" s="16">
        <v>6908</v>
      </c>
      <c r="B780" s="15" t="s">
        <v>483</v>
      </c>
      <c r="C780" s="14">
        <v>0</v>
      </c>
      <c r="D780" s="14">
        <v>0</v>
      </c>
      <c r="E780" s="14">
        <v>0</v>
      </c>
      <c r="F780" s="13">
        <v>0</v>
      </c>
      <c r="G780" s="12">
        <f t="shared" si="26"/>
        <v>0</v>
      </c>
      <c r="H780" s="11" t="str">
        <f t="shared" si="27"/>
        <v/>
      </c>
    </row>
    <row r="781" spans="1:8" ht="25.5" customHeight="1" x14ac:dyDescent="0.3">
      <c r="A781" s="16">
        <v>6909</v>
      </c>
      <c r="B781" s="15" t="s">
        <v>482</v>
      </c>
      <c r="C781" s="14">
        <v>858.58589849999998</v>
      </c>
      <c r="D781" s="14">
        <v>2332.6233700000003</v>
      </c>
      <c r="E781" s="14">
        <v>943.2667836899999</v>
      </c>
      <c r="F781" s="13">
        <v>2567.1607899999999</v>
      </c>
      <c r="G781" s="12">
        <f t="shared" si="26"/>
        <v>234.53741999999966</v>
      </c>
      <c r="H781" s="11">
        <f t="shared" si="27"/>
        <v>0.10054663046610891</v>
      </c>
    </row>
    <row r="782" spans="1:8" ht="16.5" customHeight="1" x14ac:dyDescent="0.3">
      <c r="A782" s="16">
        <v>6910</v>
      </c>
      <c r="B782" s="15" t="s">
        <v>481</v>
      </c>
      <c r="C782" s="14">
        <v>3910.0560099999998</v>
      </c>
      <c r="D782" s="14">
        <v>8730.6211700000003</v>
      </c>
      <c r="E782" s="14">
        <v>5884.9187093999899</v>
      </c>
      <c r="F782" s="13">
        <v>13801.125340000001</v>
      </c>
      <c r="G782" s="12">
        <f t="shared" si="26"/>
        <v>5070.5041700000002</v>
      </c>
      <c r="H782" s="11">
        <f t="shared" si="27"/>
        <v>0.58077244118931348</v>
      </c>
    </row>
    <row r="783" spans="1:8" ht="16.5" customHeight="1" x14ac:dyDescent="0.3">
      <c r="A783" s="16">
        <v>6911</v>
      </c>
      <c r="B783" s="15" t="s">
        <v>480</v>
      </c>
      <c r="C783" s="14">
        <v>2005.44437541</v>
      </c>
      <c r="D783" s="14">
        <v>5593.9430199999997</v>
      </c>
      <c r="E783" s="14">
        <v>4316.4494679599793</v>
      </c>
      <c r="F783" s="13">
        <v>12747.446470000001</v>
      </c>
      <c r="G783" s="12">
        <f t="shared" si="26"/>
        <v>7153.5034500000011</v>
      </c>
      <c r="H783" s="11">
        <f t="shared" si="27"/>
        <v>1.2787944790327881</v>
      </c>
    </row>
    <row r="784" spans="1:8" ht="25.5" customHeight="1" x14ac:dyDescent="0.3">
      <c r="A784" s="16">
        <v>6912</v>
      </c>
      <c r="B784" s="15" t="s">
        <v>479</v>
      </c>
      <c r="C784" s="14">
        <v>1523.57171271999</v>
      </c>
      <c r="D784" s="14">
        <v>3900.27196</v>
      </c>
      <c r="E784" s="14">
        <v>2104.6276781199999</v>
      </c>
      <c r="F784" s="13">
        <v>5312.2602800000095</v>
      </c>
      <c r="G784" s="12">
        <f t="shared" si="26"/>
        <v>1411.9883200000095</v>
      </c>
      <c r="H784" s="11">
        <f t="shared" si="27"/>
        <v>0.3620230421060201</v>
      </c>
    </row>
    <row r="785" spans="1:8" ht="16.5" customHeight="1" x14ac:dyDescent="0.3">
      <c r="A785" s="16">
        <v>6913</v>
      </c>
      <c r="B785" s="15" t="s">
        <v>478</v>
      </c>
      <c r="C785" s="14">
        <v>120.19171254</v>
      </c>
      <c r="D785" s="14">
        <v>490.10996</v>
      </c>
      <c r="E785" s="14">
        <v>223.49676167000101</v>
      </c>
      <c r="F785" s="13">
        <v>973.50321999999994</v>
      </c>
      <c r="G785" s="12">
        <f t="shared" si="26"/>
        <v>483.39325999999994</v>
      </c>
      <c r="H785" s="11">
        <f t="shared" si="27"/>
        <v>0.98629552437579504</v>
      </c>
    </row>
    <row r="786" spans="1:8" ht="16.5" customHeight="1" x14ac:dyDescent="0.3">
      <c r="A786" s="16">
        <v>6914</v>
      </c>
      <c r="B786" s="15" t="s">
        <v>477</v>
      </c>
      <c r="C786" s="14">
        <v>1386.5257193</v>
      </c>
      <c r="D786" s="14">
        <v>3251.3320199999998</v>
      </c>
      <c r="E786" s="14">
        <v>4298.8438531600004</v>
      </c>
      <c r="F786" s="13">
        <v>4925.9391399999995</v>
      </c>
      <c r="G786" s="12">
        <f t="shared" si="26"/>
        <v>1674.6071199999997</v>
      </c>
      <c r="H786" s="11">
        <f t="shared" si="27"/>
        <v>0.51505263372025589</v>
      </c>
    </row>
    <row r="787" spans="1:8" ht="16.5" customHeight="1" x14ac:dyDescent="0.3">
      <c r="A787" s="16">
        <v>7001</v>
      </c>
      <c r="B787" s="15" t="s">
        <v>476</v>
      </c>
      <c r="C787" s="14">
        <v>7917.044911</v>
      </c>
      <c r="D787" s="14">
        <v>589.72887000000003</v>
      </c>
      <c r="E787" s="14">
        <v>5748.2089500000002</v>
      </c>
      <c r="F787" s="13">
        <v>362.51988</v>
      </c>
      <c r="G787" s="12">
        <f t="shared" si="26"/>
        <v>-227.20899000000003</v>
      </c>
      <c r="H787" s="11">
        <f t="shared" si="27"/>
        <v>-0.38527703417334819</v>
      </c>
    </row>
    <row r="788" spans="1:8" ht="16.5" customHeight="1" x14ac:dyDescent="0.3">
      <c r="A788" s="16">
        <v>7002</v>
      </c>
      <c r="B788" s="15" t="s">
        <v>475</v>
      </c>
      <c r="C788" s="14">
        <v>555.65352599999994</v>
      </c>
      <c r="D788" s="14">
        <v>920.98646999999994</v>
      </c>
      <c r="E788" s="14">
        <v>376.66795000000002</v>
      </c>
      <c r="F788" s="13">
        <v>820.67502000000002</v>
      </c>
      <c r="G788" s="12">
        <f t="shared" si="26"/>
        <v>-100.31144999999992</v>
      </c>
      <c r="H788" s="11">
        <f t="shared" si="27"/>
        <v>-0.10891739810249322</v>
      </c>
    </row>
    <row r="789" spans="1:8" ht="16.5" customHeight="1" x14ac:dyDescent="0.3">
      <c r="A789" s="16">
        <v>7003</v>
      </c>
      <c r="B789" s="15" t="s">
        <v>474</v>
      </c>
      <c r="C789" s="14">
        <v>527.37724000000003</v>
      </c>
      <c r="D789" s="14">
        <v>424.81470000000002</v>
      </c>
      <c r="E789" s="14">
        <v>638.91978000000006</v>
      </c>
      <c r="F789" s="13">
        <v>760.61433999999997</v>
      </c>
      <c r="G789" s="12">
        <f t="shared" si="26"/>
        <v>335.79963999999995</v>
      </c>
      <c r="H789" s="11">
        <f t="shared" si="27"/>
        <v>0.79046144118835804</v>
      </c>
    </row>
    <row r="790" spans="1:8" ht="16.5" customHeight="1" x14ac:dyDescent="0.3">
      <c r="A790" s="16">
        <v>7004</v>
      </c>
      <c r="B790" s="15" t="s">
        <v>473</v>
      </c>
      <c r="C790" s="14">
        <v>157.71883</v>
      </c>
      <c r="D790" s="14">
        <v>150.27948999999998</v>
      </c>
      <c r="E790" s="14">
        <v>260.37404700000002</v>
      </c>
      <c r="F790" s="13">
        <v>255.62513000000001</v>
      </c>
      <c r="G790" s="12">
        <f t="shared" si="26"/>
        <v>105.34564000000003</v>
      </c>
      <c r="H790" s="11">
        <f t="shared" si="27"/>
        <v>0.70099812023583552</v>
      </c>
    </row>
    <row r="791" spans="1:8" ht="16.5" customHeight="1" x14ac:dyDescent="0.3">
      <c r="A791" s="16">
        <v>7005</v>
      </c>
      <c r="B791" s="15" t="s">
        <v>472</v>
      </c>
      <c r="C791" s="14">
        <v>113419.882245</v>
      </c>
      <c r="D791" s="14">
        <v>68597.380840000202</v>
      </c>
      <c r="E791" s="14">
        <v>140284.91536809999</v>
      </c>
      <c r="F791" s="13">
        <v>75679.071600000098</v>
      </c>
      <c r="G791" s="12">
        <f t="shared" si="26"/>
        <v>7081.6907599998958</v>
      </c>
      <c r="H791" s="11">
        <f t="shared" si="27"/>
        <v>0.10323558528448147</v>
      </c>
    </row>
    <row r="792" spans="1:8" ht="16.5" customHeight="1" x14ac:dyDescent="0.3">
      <c r="A792" s="16">
        <v>7006</v>
      </c>
      <c r="B792" s="15" t="s">
        <v>471</v>
      </c>
      <c r="C792" s="14">
        <v>402.0676924</v>
      </c>
      <c r="D792" s="14">
        <v>569.84332999999992</v>
      </c>
      <c r="E792" s="14">
        <v>823.58487233600101</v>
      </c>
      <c r="F792" s="13">
        <v>1169.20742</v>
      </c>
      <c r="G792" s="12">
        <f t="shared" si="26"/>
        <v>599.36409000000003</v>
      </c>
      <c r="H792" s="11">
        <f t="shared" si="27"/>
        <v>1.0518050461343473</v>
      </c>
    </row>
    <row r="793" spans="1:8" ht="16.5" customHeight="1" x14ac:dyDescent="0.3">
      <c r="A793" s="16">
        <v>7007</v>
      </c>
      <c r="B793" s="15" t="s">
        <v>470</v>
      </c>
      <c r="C793" s="14">
        <v>3524.9032713386396</v>
      </c>
      <c r="D793" s="14">
        <v>10930.78325</v>
      </c>
      <c r="E793" s="14">
        <v>5026.7640431</v>
      </c>
      <c r="F793" s="13">
        <v>16611.013050000001</v>
      </c>
      <c r="G793" s="12">
        <f t="shared" si="26"/>
        <v>5680.229800000001</v>
      </c>
      <c r="H793" s="11">
        <f t="shared" si="27"/>
        <v>0.51965441726236783</v>
      </c>
    </row>
    <row r="794" spans="1:8" ht="16.5" customHeight="1" x14ac:dyDescent="0.3">
      <c r="A794" s="16">
        <v>7008</v>
      </c>
      <c r="B794" s="15" t="s">
        <v>469</v>
      </c>
      <c r="C794" s="14">
        <v>633.30093899999997</v>
      </c>
      <c r="D794" s="14">
        <v>1365.8019399999998</v>
      </c>
      <c r="E794" s="14">
        <v>1242.519798</v>
      </c>
      <c r="F794" s="13">
        <v>2720.24935</v>
      </c>
      <c r="G794" s="12">
        <f t="shared" si="26"/>
        <v>1354.4474100000002</v>
      </c>
      <c r="H794" s="11">
        <f t="shared" si="27"/>
        <v>0.99168654717242555</v>
      </c>
    </row>
    <row r="795" spans="1:8" ht="16.5" customHeight="1" x14ac:dyDescent="0.3">
      <c r="A795" s="16">
        <v>7009</v>
      </c>
      <c r="B795" s="15" t="s">
        <v>468</v>
      </c>
      <c r="C795" s="14">
        <v>8671.5160586099792</v>
      </c>
      <c r="D795" s="14">
        <v>9572.1280399999905</v>
      </c>
      <c r="E795" s="14">
        <v>9913.4479839800097</v>
      </c>
      <c r="F795" s="13">
        <v>12735.450210000001</v>
      </c>
      <c r="G795" s="12">
        <f t="shared" si="26"/>
        <v>3163.3221700000104</v>
      </c>
      <c r="H795" s="11">
        <f t="shared" si="27"/>
        <v>0.33047219560594315</v>
      </c>
    </row>
    <row r="796" spans="1:8" ht="25.5" customHeight="1" x14ac:dyDescent="0.3">
      <c r="A796" s="16">
        <v>7010</v>
      </c>
      <c r="B796" s="15" t="s">
        <v>467</v>
      </c>
      <c r="C796" s="14">
        <v>12552.6235419</v>
      </c>
      <c r="D796" s="14">
        <v>13610.14566</v>
      </c>
      <c r="E796" s="14">
        <v>14666.091687300001</v>
      </c>
      <c r="F796" s="13">
        <v>18605.54019</v>
      </c>
      <c r="G796" s="12">
        <f t="shared" si="26"/>
        <v>4995.3945299999996</v>
      </c>
      <c r="H796" s="11">
        <f t="shared" si="27"/>
        <v>0.36703461188379372</v>
      </c>
    </row>
    <row r="797" spans="1:8" ht="16.5" customHeight="1" x14ac:dyDescent="0.3">
      <c r="A797" s="16">
        <v>7011</v>
      </c>
      <c r="B797" s="15" t="s">
        <v>466</v>
      </c>
      <c r="C797" s="14">
        <v>444.34314499999999</v>
      </c>
      <c r="D797" s="14">
        <v>761.02121999999997</v>
      </c>
      <c r="E797" s="14">
        <v>292.60733299999998</v>
      </c>
      <c r="F797" s="13">
        <v>625.13882999999998</v>
      </c>
      <c r="G797" s="12">
        <f t="shared" si="26"/>
        <v>-135.88238999999999</v>
      </c>
      <c r="H797" s="11">
        <f t="shared" si="27"/>
        <v>-0.17855269528489626</v>
      </c>
    </row>
    <row r="798" spans="1:8" ht="16.5" customHeight="1" x14ac:dyDescent="0.3">
      <c r="A798" s="16">
        <v>7012</v>
      </c>
      <c r="B798" s="15" t="s">
        <v>465</v>
      </c>
      <c r="C798" s="14">
        <v>0</v>
      </c>
      <c r="D798" s="14">
        <v>0</v>
      </c>
      <c r="E798" s="14">
        <v>0</v>
      </c>
      <c r="F798" s="13">
        <v>0</v>
      </c>
      <c r="G798" s="12">
        <f t="shared" si="26"/>
        <v>0</v>
      </c>
      <c r="H798" s="11" t="str">
        <f t="shared" si="27"/>
        <v/>
      </c>
    </row>
    <row r="799" spans="1:8" ht="25.5" customHeight="1" x14ac:dyDescent="0.3">
      <c r="A799" s="16">
        <v>7013</v>
      </c>
      <c r="B799" s="15" t="s">
        <v>464</v>
      </c>
      <c r="C799" s="14">
        <v>9293.8874183339994</v>
      </c>
      <c r="D799" s="14">
        <v>19995.406340000001</v>
      </c>
      <c r="E799" s="14">
        <v>15841.662644459899</v>
      </c>
      <c r="F799" s="13">
        <v>38462.085299999802</v>
      </c>
      <c r="G799" s="12">
        <f t="shared" si="26"/>
        <v>18466.678959999801</v>
      </c>
      <c r="H799" s="11">
        <f t="shared" si="27"/>
        <v>0.92354607083217688</v>
      </c>
    </row>
    <row r="800" spans="1:8" ht="16.5" customHeight="1" x14ac:dyDescent="0.3">
      <c r="A800" s="16">
        <v>7014</v>
      </c>
      <c r="B800" s="15" t="s">
        <v>463</v>
      </c>
      <c r="C800" s="14">
        <v>19.656683000000001</v>
      </c>
      <c r="D800" s="14">
        <v>132.29554999999999</v>
      </c>
      <c r="E800" s="14">
        <v>40.295390800000106</v>
      </c>
      <c r="F800" s="13">
        <v>258.44587000000001</v>
      </c>
      <c r="G800" s="12">
        <f t="shared" si="26"/>
        <v>126.15032000000002</v>
      </c>
      <c r="H800" s="11">
        <f t="shared" si="27"/>
        <v>0.95354923124776325</v>
      </c>
    </row>
    <row r="801" spans="1:8" ht="16.5" customHeight="1" x14ac:dyDescent="0.3">
      <c r="A801" s="16">
        <v>7015</v>
      </c>
      <c r="B801" s="15" t="s">
        <v>462</v>
      </c>
      <c r="C801" s="14">
        <v>3.6457440000000001</v>
      </c>
      <c r="D801" s="14">
        <v>23.492319999999999</v>
      </c>
      <c r="E801" s="14">
        <v>3.21131929</v>
      </c>
      <c r="F801" s="13">
        <v>30.3169</v>
      </c>
      <c r="G801" s="12">
        <f t="shared" si="26"/>
        <v>6.824580000000001</v>
      </c>
      <c r="H801" s="11">
        <f t="shared" si="27"/>
        <v>0.29050259829595382</v>
      </c>
    </row>
    <row r="802" spans="1:8" ht="16.5" customHeight="1" x14ac:dyDescent="0.3">
      <c r="A802" s="16">
        <v>7016</v>
      </c>
      <c r="B802" s="15" t="s">
        <v>461</v>
      </c>
      <c r="C802" s="14">
        <v>107.507125</v>
      </c>
      <c r="D802" s="14">
        <v>277.08759999999995</v>
      </c>
      <c r="E802" s="14">
        <v>340.48709200000002</v>
      </c>
      <c r="F802" s="13">
        <v>533.77206999999999</v>
      </c>
      <c r="G802" s="12">
        <f t="shared" si="26"/>
        <v>256.68447000000003</v>
      </c>
      <c r="H802" s="11">
        <f t="shared" si="27"/>
        <v>0.92636577746532167</v>
      </c>
    </row>
    <row r="803" spans="1:8" ht="25.5" customHeight="1" x14ac:dyDescent="0.3">
      <c r="A803" s="16">
        <v>7017</v>
      </c>
      <c r="B803" s="15" t="s">
        <v>460</v>
      </c>
      <c r="C803" s="14">
        <v>102.790101698</v>
      </c>
      <c r="D803" s="14">
        <v>1199.5993000000001</v>
      </c>
      <c r="E803" s="14">
        <v>129.75323951999999</v>
      </c>
      <c r="F803" s="13">
        <v>1724.55331</v>
      </c>
      <c r="G803" s="12">
        <f t="shared" si="26"/>
        <v>524.95400999999993</v>
      </c>
      <c r="H803" s="11">
        <f t="shared" si="27"/>
        <v>0.43760779953772888</v>
      </c>
    </row>
    <row r="804" spans="1:8" ht="16.5" customHeight="1" x14ac:dyDescent="0.3">
      <c r="A804" s="16">
        <v>7018</v>
      </c>
      <c r="B804" s="15" t="s">
        <v>459</v>
      </c>
      <c r="C804" s="14">
        <v>587.07227499999999</v>
      </c>
      <c r="D804" s="14">
        <v>1133.3179</v>
      </c>
      <c r="E804" s="14">
        <v>1625.3597035999999</v>
      </c>
      <c r="F804" s="13">
        <v>2646.9687000000004</v>
      </c>
      <c r="G804" s="12">
        <f t="shared" si="26"/>
        <v>1513.6508000000003</v>
      </c>
      <c r="H804" s="11">
        <f t="shared" si="27"/>
        <v>1.3355924229203477</v>
      </c>
    </row>
    <row r="805" spans="1:8" ht="16.5" customHeight="1" x14ac:dyDescent="0.3">
      <c r="A805" s="16">
        <v>7019</v>
      </c>
      <c r="B805" s="15" t="s">
        <v>458</v>
      </c>
      <c r="C805" s="14">
        <v>15043.917762700001</v>
      </c>
      <c r="D805" s="14">
        <v>27177.020639999999</v>
      </c>
      <c r="E805" s="14">
        <v>19630.198372299899</v>
      </c>
      <c r="F805" s="13">
        <v>37939.619650000102</v>
      </c>
      <c r="G805" s="12">
        <f t="shared" si="26"/>
        <v>10762.599010000104</v>
      </c>
      <c r="H805" s="11">
        <f t="shared" si="27"/>
        <v>0.39601835508633237</v>
      </c>
    </row>
    <row r="806" spans="1:8" ht="16.5" customHeight="1" x14ac:dyDescent="0.3">
      <c r="A806" s="16">
        <v>7020</v>
      </c>
      <c r="B806" s="15" t="s">
        <v>457</v>
      </c>
      <c r="C806" s="14">
        <v>2707.4898366399998</v>
      </c>
      <c r="D806" s="14">
        <v>7284.0457200000001</v>
      </c>
      <c r="E806" s="14">
        <v>3608.5954671100003</v>
      </c>
      <c r="F806" s="13">
        <v>10069.192949999999</v>
      </c>
      <c r="G806" s="12">
        <f t="shared" si="26"/>
        <v>2785.1472299999987</v>
      </c>
      <c r="H806" s="11">
        <f t="shared" si="27"/>
        <v>0.38236267825073433</v>
      </c>
    </row>
    <row r="807" spans="1:8" ht="16.5" customHeight="1" x14ac:dyDescent="0.3">
      <c r="A807" s="16">
        <v>7101</v>
      </c>
      <c r="B807" s="15" t="s">
        <v>456</v>
      </c>
      <c r="C807" s="14">
        <v>0.20101905</v>
      </c>
      <c r="D807" s="14">
        <v>110.16414999999999</v>
      </c>
      <c r="E807" s="14">
        <v>0.12911850000000002</v>
      </c>
      <c r="F807" s="13">
        <v>243.67286999999999</v>
      </c>
      <c r="G807" s="12">
        <f t="shared" si="26"/>
        <v>133.50871999999998</v>
      </c>
      <c r="H807" s="11">
        <f t="shared" si="27"/>
        <v>1.2119071403900452</v>
      </c>
    </row>
    <row r="808" spans="1:8" ht="16.5" customHeight="1" x14ac:dyDescent="0.3">
      <c r="A808" s="16">
        <v>7102</v>
      </c>
      <c r="B808" s="15" t="s">
        <v>455</v>
      </c>
      <c r="C808" s="14">
        <v>2.0086E-5</v>
      </c>
      <c r="D808" s="14">
        <v>21.260120000000001</v>
      </c>
      <c r="E808" s="14">
        <v>3.7739199999999999E-4</v>
      </c>
      <c r="F808" s="13">
        <v>301.37270000000001</v>
      </c>
      <c r="G808" s="12">
        <f t="shared" si="26"/>
        <v>280.11257999999998</v>
      </c>
      <c r="H808" s="11">
        <f t="shared" si="27"/>
        <v>13.175493835406384</v>
      </c>
    </row>
    <row r="809" spans="1:8" ht="16.5" customHeight="1" x14ac:dyDescent="0.3">
      <c r="A809" s="16">
        <v>7103</v>
      </c>
      <c r="B809" s="15" t="s">
        <v>454</v>
      </c>
      <c r="C809" s="14">
        <v>0.26738954300000001</v>
      </c>
      <c r="D809" s="14">
        <v>40.718040000000002</v>
      </c>
      <c r="E809" s="14">
        <v>2.3372226999999999E-2</v>
      </c>
      <c r="F809" s="13">
        <v>183.99439999999998</v>
      </c>
      <c r="G809" s="12">
        <f t="shared" si="26"/>
        <v>143.27635999999998</v>
      </c>
      <c r="H809" s="11">
        <f t="shared" si="27"/>
        <v>3.5187440259894625</v>
      </c>
    </row>
    <row r="810" spans="1:8" ht="25.5" customHeight="1" x14ac:dyDescent="0.3">
      <c r="A810" s="16">
        <v>7104</v>
      </c>
      <c r="B810" s="15" t="s">
        <v>453</v>
      </c>
      <c r="C810" s="14">
        <v>1.6092961999999999E-2</v>
      </c>
      <c r="D810" s="14">
        <v>27.880700000000001</v>
      </c>
      <c r="E810" s="14">
        <v>2.067522E-3</v>
      </c>
      <c r="F810" s="13">
        <v>37.580510000000004</v>
      </c>
      <c r="G810" s="12">
        <f t="shared" si="26"/>
        <v>9.6998100000000029</v>
      </c>
      <c r="H810" s="11">
        <f t="shared" si="27"/>
        <v>0.34790410570753255</v>
      </c>
    </row>
    <row r="811" spans="1:8" ht="25.5" customHeight="1" x14ac:dyDescent="0.3">
      <c r="A811" s="16">
        <v>7105</v>
      </c>
      <c r="B811" s="15" t="s">
        <v>452</v>
      </c>
      <c r="C811" s="14">
        <v>2.3837440000000001</v>
      </c>
      <c r="D811" s="14">
        <v>809.86241000000007</v>
      </c>
      <c r="E811" s="14">
        <v>2.8981484540000002</v>
      </c>
      <c r="F811" s="13">
        <v>927.45762999999999</v>
      </c>
      <c r="G811" s="12">
        <f t="shared" si="26"/>
        <v>117.59521999999993</v>
      </c>
      <c r="H811" s="11">
        <f t="shared" si="27"/>
        <v>0.14520394890287588</v>
      </c>
    </row>
    <row r="812" spans="1:8" ht="16.5" customHeight="1" x14ac:dyDescent="0.3">
      <c r="A812" s="16">
        <v>7106</v>
      </c>
      <c r="B812" s="15" t="s">
        <v>451</v>
      </c>
      <c r="C812" s="14">
        <v>7.8027755000000001</v>
      </c>
      <c r="D812" s="14">
        <v>594.12645999999995</v>
      </c>
      <c r="E812" s="14">
        <v>5.0504435221300001</v>
      </c>
      <c r="F812" s="13">
        <v>615.16476999999998</v>
      </c>
      <c r="G812" s="12">
        <f t="shared" si="26"/>
        <v>21.038310000000024</v>
      </c>
      <c r="H812" s="11">
        <f t="shared" si="27"/>
        <v>3.5410491564371711E-2</v>
      </c>
    </row>
    <row r="813" spans="1:8" ht="16.5" customHeight="1" x14ac:dyDescent="0.3">
      <c r="A813" s="16">
        <v>7107</v>
      </c>
      <c r="B813" s="15" t="s">
        <v>450</v>
      </c>
      <c r="C813" s="14">
        <v>0</v>
      </c>
      <c r="D813" s="14">
        <v>0</v>
      </c>
      <c r="E813" s="14">
        <v>3.9971E-2</v>
      </c>
      <c r="F813" s="13">
        <v>8.1413599999999988</v>
      </c>
      <c r="G813" s="12">
        <f t="shared" si="26"/>
        <v>8.1413599999999988</v>
      </c>
      <c r="H813" s="11" t="str">
        <f t="shared" si="27"/>
        <v/>
      </c>
    </row>
    <row r="814" spans="1:8" ht="16.5" customHeight="1" x14ac:dyDescent="0.3">
      <c r="A814" s="16">
        <v>7108</v>
      </c>
      <c r="B814" s="15" t="s">
        <v>449</v>
      </c>
      <c r="C814" s="14">
        <v>5.32148E-3</v>
      </c>
      <c r="D814" s="14">
        <v>109.10308999999999</v>
      </c>
      <c r="E814" s="14">
        <v>8.5995468000000001E-4</v>
      </c>
      <c r="F814" s="13">
        <v>19.674700000000001</v>
      </c>
      <c r="G814" s="12">
        <f t="shared" si="26"/>
        <v>-89.428389999999993</v>
      </c>
      <c r="H814" s="11">
        <f t="shared" si="27"/>
        <v>-0.81966871882363734</v>
      </c>
    </row>
    <row r="815" spans="1:8" ht="16.5" customHeight="1" x14ac:dyDescent="0.3">
      <c r="A815" s="16">
        <v>7109</v>
      </c>
      <c r="B815" s="15" t="s">
        <v>448</v>
      </c>
      <c r="C815" s="14">
        <v>0</v>
      </c>
      <c r="D815" s="14">
        <v>0</v>
      </c>
      <c r="E815" s="14">
        <v>0</v>
      </c>
      <c r="F815" s="13">
        <v>0</v>
      </c>
      <c r="G815" s="12">
        <f t="shared" si="26"/>
        <v>0</v>
      </c>
      <c r="H815" s="11" t="str">
        <f t="shared" si="27"/>
        <v/>
      </c>
    </row>
    <row r="816" spans="1:8" ht="16.5" customHeight="1" x14ac:dyDescent="0.3">
      <c r="A816" s="16">
        <v>7110</v>
      </c>
      <c r="B816" s="15" t="s">
        <v>447</v>
      </c>
      <c r="C816" s="14">
        <v>4.46094E-3</v>
      </c>
      <c r="D816" s="14">
        <v>502.75258000000002</v>
      </c>
      <c r="E816" s="14">
        <v>6.7043568100000001E-3</v>
      </c>
      <c r="F816" s="13">
        <v>781.69206999999994</v>
      </c>
      <c r="G816" s="12">
        <f t="shared" si="26"/>
        <v>278.93948999999992</v>
      </c>
      <c r="H816" s="11">
        <f t="shared" si="27"/>
        <v>0.55482458190468142</v>
      </c>
    </row>
    <row r="817" spans="1:8" ht="25.5" customHeight="1" x14ac:dyDescent="0.3">
      <c r="A817" s="16">
        <v>7111</v>
      </c>
      <c r="B817" s="15" t="s">
        <v>446</v>
      </c>
      <c r="C817" s="14">
        <v>0</v>
      </c>
      <c r="D817" s="14">
        <v>0</v>
      </c>
      <c r="E817" s="14">
        <v>4.0000000000000003E-5</v>
      </c>
      <c r="F817" s="13">
        <v>0.29505999999999999</v>
      </c>
      <c r="G817" s="12">
        <f t="shared" si="26"/>
        <v>0.29505999999999999</v>
      </c>
      <c r="H817" s="11" t="str">
        <f t="shared" si="27"/>
        <v/>
      </c>
    </row>
    <row r="818" spans="1:8" ht="16.5" customHeight="1" x14ac:dyDescent="0.3">
      <c r="A818" s="16">
        <v>7112</v>
      </c>
      <c r="B818" s="15" t="s">
        <v>445</v>
      </c>
      <c r="C818" s="14">
        <v>6.8888249999999998E-2</v>
      </c>
      <c r="D818" s="14">
        <v>44.912970000000001</v>
      </c>
      <c r="E818" s="14">
        <v>0</v>
      </c>
      <c r="F818" s="13">
        <v>0</v>
      </c>
      <c r="G818" s="12">
        <f t="shared" si="26"/>
        <v>-44.912970000000001</v>
      </c>
      <c r="H818" s="11">
        <f t="shared" si="27"/>
        <v>-1</v>
      </c>
    </row>
    <row r="819" spans="1:8" ht="16.5" customHeight="1" x14ac:dyDescent="0.3">
      <c r="A819" s="16">
        <v>7113</v>
      </c>
      <c r="B819" s="15" t="s">
        <v>444</v>
      </c>
      <c r="C819" s="14">
        <v>1.1531956999999999</v>
      </c>
      <c r="D819" s="14">
        <v>10213.074460000002</v>
      </c>
      <c r="E819" s="14">
        <v>2.5140476110000001</v>
      </c>
      <c r="F819" s="13">
        <v>10915.939329999999</v>
      </c>
      <c r="G819" s="12">
        <f t="shared" si="26"/>
        <v>702.86486999999761</v>
      </c>
      <c r="H819" s="11">
        <f t="shared" si="27"/>
        <v>6.8820106301271153E-2</v>
      </c>
    </row>
    <row r="820" spans="1:8" ht="16.5" customHeight="1" x14ac:dyDescent="0.3">
      <c r="A820" s="16">
        <v>7114</v>
      </c>
      <c r="B820" s="15" t="s">
        <v>443</v>
      </c>
      <c r="C820" s="14">
        <v>0.60669541000000005</v>
      </c>
      <c r="D820" s="14">
        <v>131.67026000000001</v>
      </c>
      <c r="E820" s="14">
        <v>5.40304977</v>
      </c>
      <c r="F820" s="13">
        <v>299.02194000000003</v>
      </c>
      <c r="G820" s="12">
        <f t="shared" si="26"/>
        <v>167.35168000000002</v>
      </c>
      <c r="H820" s="11">
        <f t="shared" si="27"/>
        <v>1.2709907309365076</v>
      </c>
    </row>
    <row r="821" spans="1:8" ht="16.5" customHeight="1" x14ac:dyDescent="0.3">
      <c r="A821" s="16">
        <v>7115</v>
      </c>
      <c r="B821" s="15" t="s">
        <v>442</v>
      </c>
      <c r="C821" s="14">
        <v>0.114627486</v>
      </c>
      <c r="D821" s="14">
        <v>2417.2817700000001</v>
      </c>
      <c r="E821" s="14">
        <v>0.45050016430000001</v>
      </c>
      <c r="F821" s="13">
        <v>11033.121369999999</v>
      </c>
      <c r="G821" s="12">
        <f t="shared" si="26"/>
        <v>8615.8395999999993</v>
      </c>
      <c r="H821" s="11">
        <f t="shared" si="27"/>
        <v>3.564267809788678</v>
      </c>
    </row>
    <row r="822" spans="1:8" ht="25.5" customHeight="1" x14ac:dyDescent="0.3">
      <c r="A822" s="16">
        <v>7116</v>
      </c>
      <c r="B822" s="15" t="s">
        <v>441</v>
      </c>
      <c r="C822" s="14">
        <v>1.71040416</v>
      </c>
      <c r="D822" s="14">
        <v>75.096490000000003</v>
      </c>
      <c r="E822" s="14">
        <v>0.28374096999999998</v>
      </c>
      <c r="F822" s="13">
        <v>67.76324000000001</v>
      </c>
      <c r="G822" s="12">
        <f t="shared" si="26"/>
        <v>-7.3332499999999925</v>
      </c>
      <c r="H822" s="11">
        <f t="shared" si="27"/>
        <v>-9.7651035354648294E-2</v>
      </c>
    </row>
    <row r="823" spans="1:8" ht="16.5" customHeight="1" x14ac:dyDescent="0.3">
      <c r="A823" s="16">
        <v>7117</v>
      </c>
      <c r="B823" s="15" t="s">
        <v>440</v>
      </c>
      <c r="C823" s="14">
        <v>142.59694335200001</v>
      </c>
      <c r="D823" s="14">
        <v>2287.13958</v>
      </c>
      <c r="E823" s="14">
        <v>538.07629579000002</v>
      </c>
      <c r="F823" s="13">
        <v>5383.6639100000102</v>
      </c>
      <c r="G823" s="12">
        <f t="shared" si="26"/>
        <v>3096.5243300000102</v>
      </c>
      <c r="H823" s="11">
        <f t="shared" si="27"/>
        <v>1.3538851572845458</v>
      </c>
    </row>
    <row r="824" spans="1:8" ht="16.5" customHeight="1" x14ac:dyDescent="0.3">
      <c r="A824" s="16">
        <v>7118</v>
      </c>
      <c r="B824" s="15" t="s">
        <v>439</v>
      </c>
      <c r="C824" s="14">
        <v>1.00432E-2</v>
      </c>
      <c r="D824" s="14">
        <v>30.026949999999999</v>
      </c>
      <c r="E824" s="14">
        <v>0</v>
      </c>
      <c r="F824" s="13">
        <v>0</v>
      </c>
      <c r="G824" s="12">
        <f t="shared" si="26"/>
        <v>-30.026949999999999</v>
      </c>
      <c r="H824" s="11">
        <f t="shared" si="27"/>
        <v>-1</v>
      </c>
    </row>
    <row r="825" spans="1:8" ht="25.5" customHeight="1" x14ac:dyDescent="0.3">
      <c r="A825" s="16">
        <v>7201</v>
      </c>
      <c r="B825" s="15" t="s">
        <v>438</v>
      </c>
      <c r="C825" s="14">
        <v>14.501440000000001</v>
      </c>
      <c r="D825" s="14">
        <v>25.331779999999998</v>
      </c>
      <c r="E825" s="14">
        <v>78.368529999999993</v>
      </c>
      <c r="F825" s="13">
        <v>129.15592999999998</v>
      </c>
      <c r="G825" s="12">
        <f t="shared" si="26"/>
        <v>103.82414999999999</v>
      </c>
      <c r="H825" s="11">
        <f t="shared" si="27"/>
        <v>4.0985730177666158</v>
      </c>
    </row>
    <row r="826" spans="1:8" ht="16.5" customHeight="1" x14ac:dyDescent="0.3">
      <c r="A826" s="16">
        <v>7202</v>
      </c>
      <c r="B826" s="15" t="s">
        <v>437</v>
      </c>
      <c r="C826" s="14">
        <v>16417.276771000001</v>
      </c>
      <c r="D826" s="14">
        <v>59406.871619999998</v>
      </c>
      <c r="E826" s="14">
        <v>5965.7461900000008</v>
      </c>
      <c r="F826" s="13">
        <v>24280.373239999997</v>
      </c>
      <c r="G826" s="12">
        <f t="shared" si="26"/>
        <v>-35126.498380000005</v>
      </c>
      <c r="H826" s="11">
        <f t="shared" si="27"/>
        <v>-0.59128678925712475</v>
      </c>
    </row>
    <row r="827" spans="1:8" ht="25.5" customHeight="1" x14ac:dyDescent="0.3">
      <c r="A827" s="16">
        <v>7203</v>
      </c>
      <c r="B827" s="15" t="s">
        <v>436</v>
      </c>
      <c r="C827" s="14">
        <v>0</v>
      </c>
      <c r="D827" s="14">
        <v>0</v>
      </c>
      <c r="E827" s="14">
        <v>0</v>
      </c>
      <c r="F827" s="13">
        <v>0</v>
      </c>
      <c r="G827" s="12">
        <f t="shared" si="26"/>
        <v>0</v>
      </c>
      <c r="H827" s="11" t="str">
        <f t="shared" si="27"/>
        <v/>
      </c>
    </row>
    <row r="828" spans="1:8" ht="16.5" customHeight="1" x14ac:dyDescent="0.3">
      <c r="A828" s="16">
        <v>7204</v>
      </c>
      <c r="B828" s="15" t="s">
        <v>435</v>
      </c>
      <c r="C828" s="14">
        <v>472.312569</v>
      </c>
      <c r="D828" s="14">
        <v>172.83323000000001</v>
      </c>
      <c r="E828" s="14">
        <v>1001.672865</v>
      </c>
      <c r="F828" s="13">
        <v>376.48071999999996</v>
      </c>
      <c r="G828" s="12">
        <f t="shared" si="26"/>
        <v>203.64748999999995</v>
      </c>
      <c r="H828" s="11">
        <f t="shared" si="27"/>
        <v>1.1782889783405652</v>
      </c>
    </row>
    <row r="829" spans="1:8" ht="25.5" customHeight="1" x14ac:dyDescent="0.3">
      <c r="A829" s="16">
        <v>7205</v>
      </c>
      <c r="B829" s="15" t="s">
        <v>434</v>
      </c>
      <c r="C829" s="14">
        <v>555.426874</v>
      </c>
      <c r="D829" s="14">
        <v>881.08435999999995</v>
      </c>
      <c r="E829" s="14">
        <v>808.47066000000007</v>
      </c>
      <c r="F829" s="13">
        <v>1547.07599</v>
      </c>
      <c r="G829" s="12">
        <f t="shared" si="26"/>
        <v>665.9916300000001</v>
      </c>
      <c r="H829" s="11">
        <f t="shared" si="27"/>
        <v>0.75587725788254845</v>
      </c>
    </row>
    <row r="830" spans="1:8" ht="16.5" customHeight="1" x14ac:dyDescent="0.3">
      <c r="A830" s="16">
        <v>7206</v>
      </c>
      <c r="B830" s="15" t="s">
        <v>433</v>
      </c>
      <c r="C830" s="14">
        <v>55.77</v>
      </c>
      <c r="D830" s="14">
        <v>49.42313</v>
      </c>
      <c r="E830" s="14">
        <v>0</v>
      </c>
      <c r="F830" s="13">
        <v>0</v>
      </c>
      <c r="G830" s="12">
        <f t="shared" si="26"/>
        <v>-49.42313</v>
      </c>
      <c r="H830" s="11">
        <f t="shared" si="27"/>
        <v>-1</v>
      </c>
    </row>
    <row r="831" spans="1:8" ht="16.5" customHeight="1" x14ac:dyDescent="0.3">
      <c r="A831" s="16">
        <v>7207</v>
      </c>
      <c r="B831" s="15" t="s">
        <v>432</v>
      </c>
      <c r="C831" s="14">
        <v>5537.893</v>
      </c>
      <c r="D831" s="14">
        <v>3584.8036099999999</v>
      </c>
      <c r="E831" s="14">
        <v>91.894999999999996</v>
      </c>
      <c r="F831" s="13">
        <v>168.75762</v>
      </c>
      <c r="G831" s="12">
        <f t="shared" si="26"/>
        <v>-3416.0459900000001</v>
      </c>
      <c r="H831" s="11">
        <f t="shared" si="27"/>
        <v>-0.95292416590709694</v>
      </c>
    </row>
    <row r="832" spans="1:8" ht="38.25" customHeight="1" x14ac:dyDescent="0.3">
      <c r="A832" s="16">
        <v>7208</v>
      </c>
      <c r="B832" s="15" t="s">
        <v>431</v>
      </c>
      <c r="C832" s="14">
        <v>44474.154020000002</v>
      </c>
      <c r="D832" s="14">
        <v>50457.731160000098</v>
      </c>
      <c r="E832" s="14">
        <v>218706.76184599998</v>
      </c>
      <c r="F832" s="13">
        <v>193791.81065</v>
      </c>
      <c r="G832" s="12">
        <f t="shared" si="26"/>
        <v>143334.07948999992</v>
      </c>
      <c r="H832" s="11">
        <f t="shared" si="27"/>
        <v>2.8406762689248044</v>
      </c>
    </row>
    <row r="833" spans="1:8" ht="38.25" customHeight="1" x14ac:dyDescent="0.3">
      <c r="A833" s="16">
        <v>7209</v>
      </c>
      <c r="B833" s="15" t="s">
        <v>430</v>
      </c>
      <c r="C833" s="14">
        <v>17344.555467999999</v>
      </c>
      <c r="D833" s="14">
        <v>19665.257719999998</v>
      </c>
      <c r="E833" s="14">
        <v>50460.255336000002</v>
      </c>
      <c r="F833" s="13">
        <v>46026.98229</v>
      </c>
      <c r="G833" s="12">
        <f t="shared" si="26"/>
        <v>26361.724570000002</v>
      </c>
      <c r="H833" s="11">
        <f t="shared" si="27"/>
        <v>1.340522709915444</v>
      </c>
    </row>
    <row r="834" spans="1:8" ht="25.5" customHeight="1" x14ac:dyDescent="0.3">
      <c r="A834" s="16">
        <v>7210</v>
      </c>
      <c r="B834" s="15" t="s">
        <v>429</v>
      </c>
      <c r="C834" s="14">
        <v>159067.77127100001</v>
      </c>
      <c r="D834" s="14">
        <v>242504.27925999902</v>
      </c>
      <c r="E834" s="14">
        <v>331061.51182099996</v>
      </c>
      <c r="F834" s="13">
        <v>396770.20340999903</v>
      </c>
      <c r="G834" s="12">
        <f t="shared" si="26"/>
        <v>154265.92415000001</v>
      </c>
      <c r="H834" s="11">
        <f t="shared" si="27"/>
        <v>0.6361369152772971</v>
      </c>
    </row>
    <row r="835" spans="1:8" ht="38.25" customHeight="1" x14ac:dyDescent="0.3">
      <c r="A835" s="16">
        <v>7211</v>
      </c>
      <c r="B835" s="15" t="s">
        <v>428</v>
      </c>
      <c r="C835" s="14">
        <v>5001.8545202000005</v>
      </c>
      <c r="D835" s="14">
        <v>7149.7098900000001</v>
      </c>
      <c r="E835" s="14">
        <v>7987.8912580000006</v>
      </c>
      <c r="F835" s="13">
        <v>8554.6874399999997</v>
      </c>
      <c r="G835" s="12">
        <f t="shared" si="26"/>
        <v>1404.9775499999996</v>
      </c>
      <c r="H835" s="11">
        <f t="shared" si="27"/>
        <v>0.19650832993448908</v>
      </c>
    </row>
    <row r="836" spans="1:8" ht="25.5" customHeight="1" x14ac:dyDescent="0.3">
      <c r="A836" s="16">
        <v>7212</v>
      </c>
      <c r="B836" s="15" t="s">
        <v>427</v>
      </c>
      <c r="C836" s="14">
        <v>4142.2845299999999</v>
      </c>
      <c r="D836" s="14">
        <v>6631.2285099999999</v>
      </c>
      <c r="E836" s="14">
        <v>7097.1976749999994</v>
      </c>
      <c r="F836" s="13">
        <v>9119.087880000001</v>
      </c>
      <c r="G836" s="12">
        <f t="shared" si="26"/>
        <v>2487.859370000001</v>
      </c>
      <c r="H836" s="11">
        <f t="shared" si="27"/>
        <v>0.37517322261603092</v>
      </c>
    </row>
    <row r="837" spans="1:8" ht="25.5" customHeight="1" x14ac:dyDescent="0.3">
      <c r="A837" s="16">
        <v>7213</v>
      </c>
      <c r="B837" s="15" t="s">
        <v>426</v>
      </c>
      <c r="C837" s="14">
        <v>6862.1869999999999</v>
      </c>
      <c r="D837" s="14">
        <v>5793.6271799999995</v>
      </c>
      <c r="E837" s="14">
        <v>2631.3921</v>
      </c>
      <c r="F837" s="13">
        <v>1884.69164</v>
      </c>
      <c r="G837" s="12">
        <f t="shared" si="26"/>
        <v>-3908.9355399999995</v>
      </c>
      <c r="H837" s="11">
        <f t="shared" si="27"/>
        <v>-0.67469573352836965</v>
      </c>
    </row>
    <row r="838" spans="1:8" ht="25.5" customHeight="1" x14ac:dyDescent="0.3">
      <c r="A838" s="16">
        <v>7214</v>
      </c>
      <c r="B838" s="15" t="s">
        <v>425</v>
      </c>
      <c r="C838" s="14">
        <v>30535.648335000002</v>
      </c>
      <c r="D838" s="14">
        <v>24983.896909999999</v>
      </c>
      <c r="E838" s="14">
        <v>50476.437429999998</v>
      </c>
      <c r="F838" s="13">
        <v>39051.4222899999</v>
      </c>
      <c r="G838" s="12">
        <f t="shared" si="26"/>
        <v>14067.525379999901</v>
      </c>
      <c r="H838" s="11">
        <f t="shared" si="27"/>
        <v>0.56306369781606269</v>
      </c>
    </row>
    <row r="839" spans="1:8" ht="16.5" customHeight="1" x14ac:dyDescent="0.3">
      <c r="A839" s="16">
        <v>7215</v>
      </c>
      <c r="B839" s="15" t="s">
        <v>424</v>
      </c>
      <c r="C839" s="14">
        <v>2038.0912739999999</v>
      </c>
      <c r="D839" s="14">
        <v>3929.28566</v>
      </c>
      <c r="E839" s="14">
        <v>2418.2886660000004</v>
      </c>
      <c r="F839" s="13">
        <v>3983.00614</v>
      </c>
      <c r="G839" s="12">
        <f t="shared" ref="G839:G902" si="28">F839-D839</f>
        <v>53.720479999999952</v>
      </c>
      <c r="H839" s="11">
        <f t="shared" ref="H839:H902" si="29">IF(D839&lt;&gt;0,G839/D839,"")</f>
        <v>1.367181840375534E-2</v>
      </c>
    </row>
    <row r="840" spans="1:8" ht="16.5" customHeight="1" x14ac:dyDescent="0.3">
      <c r="A840" s="16">
        <v>7216</v>
      </c>
      <c r="B840" s="15" t="s">
        <v>423</v>
      </c>
      <c r="C840" s="14">
        <v>25793.041302999998</v>
      </c>
      <c r="D840" s="14">
        <v>25344.445379999997</v>
      </c>
      <c r="E840" s="14">
        <v>47142.039244999898</v>
      </c>
      <c r="F840" s="13">
        <v>41395.381639999898</v>
      </c>
      <c r="G840" s="12">
        <f t="shared" si="28"/>
        <v>16050.9362599999</v>
      </c>
      <c r="H840" s="11">
        <f t="shared" si="29"/>
        <v>0.63331179749019628</v>
      </c>
    </row>
    <row r="841" spans="1:8" ht="16.5" customHeight="1" x14ac:dyDescent="0.3">
      <c r="A841" s="16">
        <v>7217</v>
      </c>
      <c r="B841" s="15" t="s">
        <v>422</v>
      </c>
      <c r="C841" s="14">
        <v>3248.8368</v>
      </c>
      <c r="D841" s="14">
        <v>5918.05897</v>
      </c>
      <c r="E841" s="14">
        <v>3363.5619314</v>
      </c>
      <c r="F841" s="13">
        <v>5752.3025499999994</v>
      </c>
      <c r="G841" s="12">
        <f t="shared" si="28"/>
        <v>-165.75642000000062</v>
      </c>
      <c r="H841" s="11">
        <f t="shared" si="29"/>
        <v>-2.8008578630300571E-2</v>
      </c>
    </row>
    <row r="842" spans="1:8" ht="25.5" customHeight="1" x14ac:dyDescent="0.3">
      <c r="A842" s="16">
        <v>7218</v>
      </c>
      <c r="B842" s="15" t="s">
        <v>421</v>
      </c>
      <c r="C842" s="14">
        <v>2461.33</v>
      </c>
      <c r="D842" s="14">
        <v>14222.378050000001</v>
      </c>
      <c r="E842" s="14">
        <v>6918.6530000000002</v>
      </c>
      <c r="F842" s="13">
        <v>40063.974520000003</v>
      </c>
      <c r="G842" s="12">
        <f t="shared" si="28"/>
        <v>25841.596470000004</v>
      </c>
      <c r="H842" s="11">
        <f t="shared" si="29"/>
        <v>1.8169673439386602</v>
      </c>
    </row>
    <row r="843" spans="1:8" ht="25.5" customHeight="1" x14ac:dyDescent="0.3">
      <c r="A843" s="16">
        <v>7219</v>
      </c>
      <c r="B843" s="15" t="s">
        <v>420</v>
      </c>
      <c r="C843" s="14">
        <v>13764.838573000001</v>
      </c>
      <c r="D843" s="14">
        <v>45290.754970000104</v>
      </c>
      <c r="E843" s="14">
        <v>18818.891194</v>
      </c>
      <c r="F843" s="13">
        <v>43844.778900000099</v>
      </c>
      <c r="G843" s="12">
        <f t="shared" si="28"/>
        <v>-1445.9760700000043</v>
      </c>
      <c r="H843" s="11">
        <f t="shared" si="29"/>
        <v>-3.1926517254079703E-2</v>
      </c>
    </row>
    <row r="844" spans="1:8" ht="25.5" customHeight="1" x14ac:dyDescent="0.3">
      <c r="A844" s="16">
        <v>7220</v>
      </c>
      <c r="B844" s="15" t="s">
        <v>419</v>
      </c>
      <c r="C844" s="14">
        <v>709.308089</v>
      </c>
      <c r="D844" s="14">
        <v>2531.3598700000002</v>
      </c>
      <c r="E844" s="14">
        <v>927.91432599999996</v>
      </c>
      <c r="F844" s="13">
        <v>3065.70892</v>
      </c>
      <c r="G844" s="12">
        <f t="shared" si="28"/>
        <v>534.34904999999981</v>
      </c>
      <c r="H844" s="11">
        <f t="shared" si="29"/>
        <v>0.21109169673295</v>
      </c>
    </row>
    <row r="845" spans="1:8" ht="25.5" customHeight="1" x14ac:dyDescent="0.3">
      <c r="A845" s="16">
        <v>7221</v>
      </c>
      <c r="B845" s="15" t="s">
        <v>418</v>
      </c>
      <c r="C845" s="14">
        <v>95.464449999999999</v>
      </c>
      <c r="D845" s="14">
        <v>500.48246</v>
      </c>
      <c r="E845" s="14">
        <v>174.36041</v>
      </c>
      <c r="F845" s="13">
        <v>1047.4299000000001</v>
      </c>
      <c r="G845" s="12">
        <f t="shared" si="28"/>
        <v>546.94744000000014</v>
      </c>
      <c r="H845" s="11">
        <f t="shared" si="29"/>
        <v>1.0928403764639427</v>
      </c>
    </row>
    <row r="846" spans="1:8" ht="25.5" customHeight="1" x14ac:dyDescent="0.3">
      <c r="A846" s="16">
        <v>7222</v>
      </c>
      <c r="B846" s="15" t="s">
        <v>417</v>
      </c>
      <c r="C846" s="14">
        <v>1415.2640730000001</v>
      </c>
      <c r="D846" s="14">
        <v>6166.2178300000105</v>
      </c>
      <c r="E846" s="14">
        <v>2219.286247</v>
      </c>
      <c r="F846" s="13">
        <v>7939.4304900000097</v>
      </c>
      <c r="G846" s="12">
        <f t="shared" si="28"/>
        <v>1773.2126599999992</v>
      </c>
      <c r="H846" s="11">
        <f t="shared" si="29"/>
        <v>0.28756892942914347</v>
      </c>
    </row>
    <row r="847" spans="1:8" ht="16.5" customHeight="1" x14ac:dyDescent="0.3">
      <c r="A847" s="16">
        <v>7223</v>
      </c>
      <c r="B847" s="15" t="s">
        <v>416</v>
      </c>
      <c r="C847" s="14">
        <v>380.14398800000004</v>
      </c>
      <c r="D847" s="14">
        <v>1696.5358600000002</v>
      </c>
      <c r="E847" s="14">
        <v>496.78747999999996</v>
      </c>
      <c r="F847" s="13">
        <v>2066.12968</v>
      </c>
      <c r="G847" s="12">
        <f t="shared" si="28"/>
        <v>369.59381999999982</v>
      </c>
      <c r="H847" s="11">
        <f t="shared" si="29"/>
        <v>0.21785205294746895</v>
      </c>
    </row>
    <row r="848" spans="1:8" ht="25.5" customHeight="1" x14ac:dyDescent="0.3">
      <c r="A848" s="16">
        <v>7224</v>
      </c>
      <c r="B848" s="15" t="s">
        <v>415</v>
      </c>
      <c r="C848" s="14">
        <v>78.495229999999992</v>
      </c>
      <c r="D848" s="14">
        <v>173.12064000000001</v>
      </c>
      <c r="E848" s="14">
        <v>566.69737999999995</v>
      </c>
      <c r="F848" s="13">
        <v>2241.3359</v>
      </c>
      <c r="G848" s="12">
        <f t="shared" si="28"/>
        <v>2068.2152599999999</v>
      </c>
      <c r="H848" s="11">
        <f t="shared" si="29"/>
        <v>11.946670599184475</v>
      </c>
    </row>
    <row r="849" spans="1:8" ht="25.5" customHeight="1" x14ac:dyDescent="0.3">
      <c r="A849" s="16">
        <v>7225</v>
      </c>
      <c r="B849" s="15" t="s">
        <v>414</v>
      </c>
      <c r="C849" s="14">
        <v>13734.766880000001</v>
      </c>
      <c r="D849" s="14">
        <v>34030.776979999995</v>
      </c>
      <c r="E849" s="14">
        <v>17208.495870000002</v>
      </c>
      <c r="F849" s="13">
        <v>34649.998500000002</v>
      </c>
      <c r="G849" s="12">
        <f t="shared" si="28"/>
        <v>619.22152000000642</v>
      </c>
      <c r="H849" s="11">
        <f t="shared" si="29"/>
        <v>1.8195926597971156E-2</v>
      </c>
    </row>
    <row r="850" spans="1:8" ht="25.5" customHeight="1" x14ac:dyDescent="0.3">
      <c r="A850" s="16">
        <v>7226</v>
      </c>
      <c r="B850" s="15" t="s">
        <v>413</v>
      </c>
      <c r="C850" s="14">
        <v>539.65665999999999</v>
      </c>
      <c r="D850" s="14">
        <v>1381.8341200000002</v>
      </c>
      <c r="E850" s="14">
        <v>955.79114900000002</v>
      </c>
      <c r="F850" s="13">
        <v>2733.6374500000002</v>
      </c>
      <c r="G850" s="12">
        <f t="shared" si="28"/>
        <v>1351.80333</v>
      </c>
      <c r="H850" s="11">
        <f t="shared" si="29"/>
        <v>0.97826744211526617</v>
      </c>
    </row>
    <row r="851" spans="1:8" ht="25.5" customHeight="1" x14ac:dyDescent="0.3">
      <c r="A851" s="16">
        <v>7227</v>
      </c>
      <c r="B851" s="15" t="s">
        <v>412</v>
      </c>
      <c r="C851" s="14">
        <v>384.38299999999998</v>
      </c>
      <c r="D851" s="14">
        <v>382.26731000000001</v>
      </c>
      <c r="E851" s="14">
        <v>129.36699999999999</v>
      </c>
      <c r="F851" s="13">
        <v>149.93923000000001</v>
      </c>
      <c r="G851" s="12">
        <f t="shared" si="28"/>
        <v>-232.32808</v>
      </c>
      <c r="H851" s="11">
        <f t="shared" si="29"/>
        <v>-0.60776339990986938</v>
      </c>
    </row>
    <row r="852" spans="1:8" ht="38.25" customHeight="1" x14ac:dyDescent="0.3">
      <c r="A852" s="16">
        <v>7228</v>
      </c>
      <c r="B852" s="15" t="s">
        <v>411</v>
      </c>
      <c r="C852" s="14">
        <v>13074.399346999999</v>
      </c>
      <c r="D852" s="14">
        <v>17344.280899999998</v>
      </c>
      <c r="E852" s="14">
        <v>12495.451730000001</v>
      </c>
      <c r="F852" s="13">
        <v>22520.52968</v>
      </c>
      <c r="G852" s="12">
        <f t="shared" si="28"/>
        <v>5176.2487800000017</v>
      </c>
      <c r="H852" s="11">
        <f t="shared" si="29"/>
        <v>0.29844124468717537</v>
      </c>
    </row>
    <row r="853" spans="1:8" ht="16.5" customHeight="1" x14ac:dyDescent="0.3">
      <c r="A853" s="16">
        <v>7229</v>
      </c>
      <c r="B853" s="15" t="s">
        <v>410</v>
      </c>
      <c r="C853" s="14">
        <v>5257.1157699999994</v>
      </c>
      <c r="D853" s="14">
        <v>9474.6464799999885</v>
      </c>
      <c r="E853" s="14">
        <v>5068.5068550000005</v>
      </c>
      <c r="F853" s="13">
        <v>7703.5828799999999</v>
      </c>
      <c r="G853" s="12">
        <f t="shared" si="28"/>
        <v>-1771.0635999999886</v>
      </c>
      <c r="H853" s="11">
        <f t="shared" si="29"/>
        <v>-0.18692661554587003</v>
      </c>
    </row>
    <row r="854" spans="1:8" ht="25.5" customHeight="1" x14ac:dyDescent="0.3">
      <c r="A854" s="16">
        <v>7301</v>
      </c>
      <c r="B854" s="15" t="s">
        <v>409</v>
      </c>
      <c r="C854" s="14">
        <v>579.64080000000001</v>
      </c>
      <c r="D854" s="14">
        <v>1008.23321</v>
      </c>
      <c r="E854" s="14">
        <v>2359.1089700000002</v>
      </c>
      <c r="F854" s="13">
        <v>2971.4321</v>
      </c>
      <c r="G854" s="12">
        <f t="shared" si="28"/>
        <v>1963.1988900000001</v>
      </c>
      <c r="H854" s="11">
        <f t="shared" si="29"/>
        <v>1.9471674514669084</v>
      </c>
    </row>
    <row r="855" spans="1:8" ht="25.5" customHeight="1" x14ac:dyDescent="0.3">
      <c r="A855" s="16">
        <v>7302</v>
      </c>
      <c r="B855" s="15" t="s">
        <v>408</v>
      </c>
      <c r="C855" s="14">
        <v>4934.3436300000003</v>
      </c>
      <c r="D855" s="14">
        <v>9535.0514000000003</v>
      </c>
      <c r="E855" s="14">
        <v>18909.496342999999</v>
      </c>
      <c r="F855" s="13">
        <v>33970.1014</v>
      </c>
      <c r="G855" s="12">
        <f t="shared" si="28"/>
        <v>24435.05</v>
      </c>
      <c r="H855" s="11">
        <f t="shared" si="29"/>
        <v>2.5626552993725862</v>
      </c>
    </row>
    <row r="856" spans="1:8" ht="16.5" customHeight="1" x14ac:dyDescent="0.3">
      <c r="A856" s="16">
        <v>7303</v>
      </c>
      <c r="B856" s="15" t="s">
        <v>407</v>
      </c>
      <c r="C856" s="14">
        <v>679.42992299999992</v>
      </c>
      <c r="D856" s="14">
        <v>964.30912000000001</v>
      </c>
      <c r="E856" s="14">
        <v>394.16372999999999</v>
      </c>
      <c r="F856" s="13">
        <v>658.55889999999999</v>
      </c>
      <c r="G856" s="12">
        <f t="shared" si="28"/>
        <v>-305.75022000000001</v>
      </c>
      <c r="H856" s="11">
        <f t="shared" si="29"/>
        <v>-0.31706660619366539</v>
      </c>
    </row>
    <row r="857" spans="1:8" ht="25.5" customHeight="1" x14ac:dyDescent="0.3">
      <c r="A857" s="16">
        <v>7304</v>
      </c>
      <c r="B857" s="15" t="s">
        <v>406</v>
      </c>
      <c r="C857" s="14">
        <v>9527.9503285999799</v>
      </c>
      <c r="D857" s="14">
        <v>21674.14904</v>
      </c>
      <c r="E857" s="14">
        <v>18557.038078999998</v>
      </c>
      <c r="F857" s="13">
        <v>56430.2815999999</v>
      </c>
      <c r="G857" s="12">
        <f t="shared" si="28"/>
        <v>34756.132559999896</v>
      </c>
      <c r="H857" s="11">
        <f t="shared" si="29"/>
        <v>1.6035754158494011</v>
      </c>
    </row>
    <row r="858" spans="1:8" ht="25.5" customHeight="1" x14ac:dyDescent="0.3">
      <c r="A858" s="16">
        <v>7305</v>
      </c>
      <c r="B858" s="15" t="s">
        <v>405</v>
      </c>
      <c r="C858" s="14">
        <v>1791.3383999999999</v>
      </c>
      <c r="D858" s="14">
        <v>2595.8333600000001</v>
      </c>
      <c r="E858" s="14">
        <v>2620.0752259999999</v>
      </c>
      <c r="F858" s="13">
        <v>4270.2329600000003</v>
      </c>
      <c r="G858" s="12">
        <f t="shared" si="28"/>
        <v>1674.3996000000002</v>
      </c>
      <c r="H858" s="11">
        <f t="shared" si="29"/>
        <v>0.64503354714572281</v>
      </c>
    </row>
    <row r="859" spans="1:8" ht="16.5" customHeight="1" x14ac:dyDescent="0.3">
      <c r="A859" s="16">
        <v>7306</v>
      </c>
      <c r="B859" s="15" t="s">
        <v>404</v>
      </c>
      <c r="C859" s="14">
        <v>12166.301949300001</v>
      </c>
      <c r="D859" s="14">
        <v>23862.932920000003</v>
      </c>
      <c r="E859" s="14">
        <v>35661.613715699998</v>
      </c>
      <c r="F859" s="13">
        <v>48329.749850000095</v>
      </c>
      <c r="G859" s="12">
        <f t="shared" si="28"/>
        <v>24466.816930000092</v>
      </c>
      <c r="H859" s="11">
        <f t="shared" si="29"/>
        <v>1.0253063616289162</v>
      </c>
    </row>
    <row r="860" spans="1:8" ht="16.5" customHeight="1" x14ac:dyDescent="0.3">
      <c r="A860" s="16">
        <v>7307</v>
      </c>
      <c r="B860" s="15" t="s">
        <v>403</v>
      </c>
      <c r="C860" s="14">
        <v>3146.0797964850199</v>
      </c>
      <c r="D860" s="14">
        <v>19117.725690000098</v>
      </c>
      <c r="E860" s="14">
        <v>5014.1240704172405</v>
      </c>
      <c r="F860" s="13">
        <v>28897.654400000098</v>
      </c>
      <c r="G860" s="12">
        <f t="shared" si="28"/>
        <v>9779.9287100000001</v>
      </c>
      <c r="H860" s="11">
        <f t="shared" si="29"/>
        <v>0.51156339768571868</v>
      </c>
    </row>
    <row r="861" spans="1:8" ht="16.5" customHeight="1" x14ac:dyDescent="0.3">
      <c r="A861" s="16">
        <v>7308</v>
      </c>
      <c r="B861" s="15" t="s">
        <v>402</v>
      </c>
      <c r="C861" s="14">
        <v>16992.0150006</v>
      </c>
      <c r="D861" s="14">
        <v>49812.10398</v>
      </c>
      <c r="E861" s="14">
        <v>18216.1743876</v>
      </c>
      <c r="F861" s="13">
        <v>51658.884469999903</v>
      </c>
      <c r="G861" s="12">
        <f t="shared" si="28"/>
        <v>1846.7804899999028</v>
      </c>
      <c r="H861" s="11">
        <f t="shared" si="29"/>
        <v>3.7074934452505787E-2</v>
      </c>
    </row>
    <row r="862" spans="1:8" ht="25.5" customHeight="1" x14ac:dyDescent="0.3">
      <c r="A862" s="16">
        <v>7309</v>
      </c>
      <c r="B862" s="15" t="s">
        <v>401</v>
      </c>
      <c r="C862" s="14">
        <v>4048.987678</v>
      </c>
      <c r="D862" s="14">
        <v>13476.45196</v>
      </c>
      <c r="E862" s="14">
        <v>4261.3185460000004</v>
      </c>
      <c r="F862" s="13">
        <v>15168.811099999999</v>
      </c>
      <c r="G862" s="12">
        <f t="shared" si="28"/>
        <v>1692.3591399999987</v>
      </c>
      <c r="H862" s="11">
        <f t="shared" si="29"/>
        <v>0.12557898362441078</v>
      </c>
    </row>
    <row r="863" spans="1:8" ht="38.25" customHeight="1" x14ac:dyDescent="0.3">
      <c r="A863" s="16">
        <v>7310</v>
      </c>
      <c r="B863" s="15" t="s">
        <v>400</v>
      </c>
      <c r="C863" s="14">
        <v>2977.0555359999998</v>
      </c>
      <c r="D863" s="14">
        <v>9519.0255699999998</v>
      </c>
      <c r="E863" s="14">
        <v>7912.0287769999995</v>
      </c>
      <c r="F863" s="13">
        <v>22198.8534700001</v>
      </c>
      <c r="G863" s="12">
        <f t="shared" si="28"/>
        <v>12679.8279000001</v>
      </c>
      <c r="H863" s="11">
        <f t="shared" si="29"/>
        <v>1.332051038917432</v>
      </c>
    </row>
    <row r="864" spans="1:8" ht="25.5" customHeight="1" x14ac:dyDescent="0.3">
      <c r="A864" s="16">
        <v>7311</v>
      </c>
      <c r="B864" s="15" t="s">
        <v>399</v>
      </c>
      <c r="C864" s="14">
        <v>1877.9731980000001</v>
      </c>
      <c r="D864" s="14">
        <v>7598.6646600000004</v>
      </c>
      <c r="E864" s="14">
        <v>2599.9570644</v>
      </c>
      <c r="F864" s="13">
        <v>8736.06952000001</v>
      </c>
      <c r="G864" s="12">
        <f t="shared" si="28"/>
        <v>1137.4048600000096</v>
      </c>
      <c r="H864" s="11">
        <f t="shared" si="29"/>
        <v>0.14968483422980922</v>
      </c>
    </row>
    <row r="865" spans="1:8" ht="25.5" customHeight="1" x14ac:dyDescent="0.3">
      <c r="A865" s="16">
        <v>7312</v>
      </c>
      <c r="B865" s="15" t="s">
        <v>398</v>
      </c>
      <c r="C865" s="14">
        <v>1557.7066359999999</v>
      </c>
      <c r="D865" s="14">
        <v>4376.59184</v>
      </c>
      <c r="E865" s="14">
        <v>2532.1555521499999</v>
      </c>
      <c r="F865" s="13">
        <v>7377.3099600000105</v>
      </c>
      <c r="G865" s="12">
        <f t="shared" si="28"/>
        <v>3000.7181200000105</v>
      </c>
      <c r="H865" s="11">
        <f t="shared" si="29"/>
        <v>0.68562896191846179</v>
      </c>
    </row>
    <row r="866" spans="1:8" ht="25.5" customHeight="1" x14ac:dyDescent="0.3">
      <c r="A866" s="16">
        <v>7313</v>
      </c>
      <c r="B866" s="15" t="s">
        <v>397</v>
      </c>
      <c r="C866" s="14">
        <v>47.391120000000001</v>
      </c>
      <c r="D866" s="14">
        <v>83.200690000000009</v>
      </c>
      <c r="E866" s="14">
        <v>120.215436</v>
      </c>
      <c r="F866" s="13">
        <v>177.38834</v>
      </c>
      <c r="G866" s="12">
        <f t="shared" si="28"/>
        <v>94.187649999999991</v>
      </c>
      <c r="H866" s="11">
        <f t="shared" si="29"/>
        <v>1.1320537125353165</v>
      </c>
    </row>
    <row r="867" spans="1:8" ht="25.5" customHeight="1" x14ac:dyDescent="0.3">
      <c r="A867" s="16">
        <v>7314</v>
      </c>
      <c r="B867" s="15" t="s">
        <v>396</v>
      </c>
      <c r="C867" s="14">
        <v>692.21689760000004</v>
      </c>
      <c r="D867" s="14">
        <v>2440.7832899999999</v>
      </c>
      <c r="E867" s="14">
        <v>982.26952469999992</v>
      </c>
      <c r="F867" s="13">
        <v>3560.6243300000001</v>
      </c>
      <c r="G867" s="12">
        <f t="shared" si="28"/>
        <v>1119.8410400000002</v>
      </c>
      <c r="H867" s="11">
        <f t="shared" si="29"/>
        <v>0.45880396042862137</v>
      </c>
    </row>
    <row r="868" spans="1:8" ht="16.5" customHeight="1" x14ac:dyDescent="0.3">
      <c r="A868" s="16">
        <v>7315</v>
      </c>
      <c r="B868" s="15" t="s">
        <v>395</v>
      </c>
      <c r="C868" s="14">
        <v>3463.4440852153703</v>
      </c>
      <c r="D868" s="14">
        <v>17451.807570000001</v>
      </c>
      <c r="E868" s="14">
        <v>3836.9930495405401</v>
      </c>
      <c r="F868" s="13">
        <v>21238.625819999899</v>
      </c>
      <c r="G868" s="12">
        <f t="shared" si="28"/>
        <v>3786.8182499998984</v>
      </c>
      <c r="H868" s="11">
        <f t="shared" si="29"/>
        <v>0.21698716507220223</v>
      </c>
    </row>
    <row r="869" spans="1:8" ht="16.5" customHeight="1" x14ac:dyDescent="0.3">
      <c r="A869" s="16">
        <v>7316</v>
      </c>
      <c r="B869" s="15" t="s">
        <v>394</v>
      </c>
      <c r="C869" s="14">
        <v>26.464696</v>
      </c>
      <c r="D869" s="14">
        <v>64.387779999999992</v>
      </c>
      <c r="E869" s="14">
        <v>1.605715</v>
      </c>
      <c r="F869" s="13">
        <v>62.69218</v>
      </c>
      <c r="G869" s="12">
        <f t="shared" si="28"/>
        <v>-1.6955999999999918</v>
      </c>
      <c r="H869" s="11">
        <f t="shared" si="29"/>
        <v>-2.6334189499932936E-2</v>
      </c>
    </row>
    <row r="870" spans="1:8" ht="25.5" customHeight="1" x14ac:dyDescent="0.3">
      <c r="A870" s="16">
        <v>7317</v>
      </c>
      <c r="B870" s="15" t="s">
        <v>393</v>
      </c>
      <c r="C870" s="14">
        <v>992.98059649999993</v>
      </c>
      <c r="D870" s="14">
        <v>2383.8262300000001</v>
      </c>
      <c r="E870" s="14">
        <v>279.85275799999999</v>
      </c>
      <c r="F870" s="13">
        <v>872.71456000000103</v>
      </c>
      <c r="G870" s="12">
        <f t="shared" si="28"/>
        <v>-1511.1116699999991</v>
      </c>
      <c r="H870" s="11">
        <f t="shared" si="29"/>
        <v>-0.6339017714391032</v>
      </c>
    </row>
    <row r="871" spans="1:8" ht="25.5" customHeight="1" x14ac:dyDescent="0.3">
      <c r="A871" s="16">
        <v>7318</v>
      </c>
      <c r="B871" s="15" t="s">
        <v>392</v>
      </c>
      <c r="C871" s="14">
        <v>20746.758498249201</v>
      </c>
      <c r="D871" s="14">
        <v>58685.061599999397</v>
      </c>
      <c r="E871" s="14">
        <v>26879.824241056202</v>
      </c>
      <c r="F871" s="13">
        <v>69552.350859999293</v>
      </c>
      <c r="G871" s="12">
        <f t="shared" si="28"/>
        <v>10867.289259999896</v>
      </c>
      <c r="H871" s="11">
        <f t="shared" si="29"/>
        <v>0.18517982198045452</v>
      </c>
    </row>
    <row r="872" spans="1:8" ht="25.5" customHeight="1" x14ac:dyDescent="0.3">
      <c r="A872" s="16">
        <v>7319</v>
      </c>
      <c r="B872" s="15" t="s">
        <v>391</v>
      </c>
      <c r="C872" s="14">
        <v>27.17107</v>
      </c>
      <c r="D872" s="14">
        <v>163.9187</v>
      </c>
      <c r="E872" s="14">
        <v>68.333129</v>
      </c>
      <c r="F872" s="13">
        <v>313.65881999999999</v>
      </c>
      <c r="G872" s="12">
        <f t="shared" si="28"/>
        <v>149.74011999999999</v>
      </c>
      <c r="H872" s="11">
        <f t="shared" si="29"/>
        <v>0.91350236428180553</v>
      </c>
    </row>
    <row r="873" spans="1:8" ht="16.5" customHeight="1" x14ac:dyDescent="0.3">
      <c r="A873" s="16">
        <v>7320</v>
      </c>
      <c r="B873" s="15" t="s">
        <v>390</v>
      </c>
      <c r="C873" s="14">
        <v>3636.7374054131296</v>
      </c>
      <c r="D873" s="14">
        <v>15398.23216</v>
      </c>
      <c r="E873" s="14">
        <v>4595.75613922498</v>
      </c>
      <c r="F873" s="13">
        <v>19448.015229999899</v>
      </c>
      <c r="G873" s="12">
        <f t="shared" si="28"/>
        <v>4049.7830699998995</v>
      </c>
      <c r="H873" s="11">
        <f t="shared" si="29"/>
        <v>0.26300311801506826</v>
      </c>
    </row>
    <row r="874" spans="1:8" ht="38.25" customHeight="1" x14ac:dyDescent="0.3">
      <c r="A874" s="16">
        <v>7321</v>
      </c>
      <c r="B874" s="15" t="s">
        <v>389</v>
      </c>
      <c r="C874" s="14">
        <v>4121.8443637999999</v>
      </c>
      <c r="D874" s="14">
        <v>17359.235149999997</v>
      </c>
      <c r="E874" s="14">
        <v>8942.7717837</v>
      </c>
      <c r="F874" s="13">
        <v>33735.080670000003</v>
      </c>
      <c r="G874" s="12">
        <f t="shared" si="28"/>
        <v>16375.845520000006</v>
      </c>
      <c r="H874" s="11">
        <f t="shared" si="29"/>
        <v>0.94335063604458458</v>
      </c>
    </row>
    <row r="875" spans="1:8" ht="25.5" customHeight="1" x14ac:dyDescent="0.3">
      <c r="A875" s="16">
        <v>7322</v>
      </c>
      <c r="B875" s="15" t="s">
        <v>388</v>
      </c>
      <c r="C875" s="14">
        <v>4006.9581008</v>
      </c>
      <c r="D875" s="14">
        <v>14176.87716</v>
      </c>
      <c r="E875" s="14">
        <v>5397.4962384999999</v>
      </c>
      <c r="F875" s="13">
        <v>18339.411769999999</v>
      </c>
      <c r="G875" s="12">
        <f t="shared" si="28"/>
        <v>4162.5346099999988</v>
      </c>
      <c r="H875" s="11">
        <f t="shared" si="29"/>
        <v>0.29361435265479852</v>
      </c>
    </row>
    <row r="876" spans="1:8" ht="25.5" customHeight="1" x14ac:dyDescent="0.3">
      <c r="A876" s="16">
        <v>7323</v>
      </c>
      <c r="B876" s="15" t="s">
        <v>387</v>
      </c>
      <c r="C876" s="14">
        <v>3172.6516774400702</v>
      </c>
      <c r="D876" s="14">
        <v>16089.36989</v>
      </c>
      <c r="E876" s="14">
        <v>6381.8944154601795</v>
      </c>
      <c r="F876" s="13">
        <v>30309.877210000101</v>
      </c>
      <c r="G876" s="12">
        <f t="shared" si="28"/>
        <v>14220.507320000101</v>
      </c>
      <c r="H876" s="11">
        <f t="shared" si="29"/>
        <v>0.8838448874768271</v>
      </c>
    </row>
    <row r="877" spans="1:8" ht="25.5" customHeight="1" x14ac:dyDescent="0.3">
      <c r="A877" s="16">
        <v>7324</v>
      </c>
      <c r="B877" s="15" t="s">
        <v>386</v>
      </c>
      <c r="C877" s="14">
        <v>921.93816870000092</v>
      </c>
      <c r="D877" s="14">
        <v>3980.0702799999999</v>
      </c>
      <c r="E877" s="14">
        <v>1587.0099832999999</v>
      </c>
      <c r="F877" s="13">
        <v>6486.7029299999804</v>
      </c>
      <c r="G877" s="12">
        <f t="shared" si="28"/>
        <v>2506.6326499999805</v>
      </c>
      <c r="H877" s="11">
        <f t="shared" si="29"/>
        <v>0.62979607736976462</v>
      </c>
    </row>
    <row r="878" spans="1:8" ht="16.5" customHeight="1" x14ac:dyDescent="0.3">
      <c r="A878" s="16">
        <v>7325</v>
      </c>
      <c r="B878" s="15" t="s">
        <v>385</v>
      </c>
      <c r="C878" s="14">
        <v>2614.6698982600001</v>
      </c>
      <c r="D878" s="14">
        <v>7090.9590100000096</v>
      </c>
      <c r="E878" s="14">
        <v>2429.235905</v>
      </c>
      <c r="F878" s="13">
        <v>6387.6020099999996</v>
      </c>
      <c r="G878" s="12">
        <f t="shared" si="28"/>
        <v>-703.35700000000998</v>
      </c>
      <c r="H878" s="11">
        <f t="shared" si="29"/>
        <v>-9.919067350524835E-2</v>
      </c>
    </row>
    <row r="879" spans="1:8" ht="16.5" customHeight="1" x14ac:dyDescent="0.3">
      <c r="A879" s="16">
        <v>7326</v>
      </c>
      <c r="B879" s="15" t="s">
        <v>384</v>
      </c>
      <c r="C879" s="14">
        <v>15109.9014828417</v>
      </c>
      <c r="D879" s="14">
        <v>75171.9968299998</v>
      </c>
      <c r="E879" s="14">
        <v>13230.151367394101</v>
      </c>
      <c r="F879" s="13">
        <v>80467.563199999902</v>
      </c>
      <c r="G879" s="12">
        <f t="shared" si="28"/>
        <v>5295.5663700001023</v>
      </c>
      <c r="H879" s="11">
        <f t="shared" si="29"/>
        <v>7.0445998421139938E-2</v>
      </c>
    </row>
    <row r="880" spans="1:8" ht="16.5" customHeight="1" x14ac:dyDescent="0.3">
      <c r="A880" s="16">
        <v>7401</v>
      </c>
      <c r="B880" s="15" t="s">
        <v>383</v>
      </c>
      <c r="C880" s="14">
        <v>0</v>
      </c>
      <c r="D880" s="14">
        <v>0</v>
      </c>
      <c r="E880" s="14">
        <v>0</v>
      </c>
      <c r="F880" s="13">
        <v>0</v>
      </c>
      <c r="G880" s="12">
        <f t="shared" si="28"/>
        <v>0</v>
      </c>
      <c r="H880" s="11" t="str">
        <f t="shared" si="29"/>
        <v/>
      </c>
    </row>
    <row r="881" spans="1:8" ht="25.5" customHeight="1" x14ac:dyDescent="0.3">
      <c r="A881" s="16">
        <v>7402</v>
      </c>
      <c r="B881" s="15" t="s">
        <v>382</v>
      </c>
      <c r="C881" s="14">
        <v>0</v>
      </c>
      <c r="D881" s="14">
        <v>0</v>
      </c>
      <c r="E881" s="14">
        <v>0</v>
      </c>
      <c r="F881" s="13">
        <v>0</v>
      </c>
      <c r="G881" s="12">
        <f t="shared" si="28"/>
        <v>0</v>
      </c>
      <c r="H881" s="11" t="str">
        <f t="shared" si="29"/>
        <v/>
      </c>
    </row>
    <row r="882" spans="1:8" ht="16.5" customHeight="1" x14ac:dyDescent="0.3">
      <c r="A882" s="16">
        <v>7403</v>
      </c>
      <c r="B882" s="15" t="s">
        <v>381</v>
      </c>
      <c r="C882" s="14">
        <v>6.468261</v>
      </c>
      <c r="D882" s="14">
        <v>80.568640000000002</v>
      </c>
      <c r="E882" s="14">
        <v>11.6498226</v>
      </c>
      <c r="F882" s="13">
        <v>151.78926000000001</v>
      </c>
      <c r="G882" s="12">
        <f t="shared" si="28"/>
        <v>71.220620000000011</v>
      </c>
      <c r="H882" s="11">
        <f t="shared" si="29"/>
        <v>0.88397445954157861</v>
      </c>
    </row>
    <row r="883" spans="1:8" ht="16.5" customHeight="1" x14ac:dyDescent="0.3">
      <c r="A883" s="16">
        <v>7404</v>
      </c>
      <c r="B883" s="15" t="s">
        <v>380</v>
      </c>
      <c r="C883" s="14">
        <v>182.90337049999999</v>
      </c>
      <c r="D883" s="14">
        <v>1614.76577</v>
      </c>
      <c r="E883" s="14">
        <v>28.448738300000002</v>
      </c>
      <c r="F883" s="13">
        <v>234.61087000000001</v>
      </c>
      <c r="G883" s="12">
        <f t="shared" si="28"/>
        <v>-1380.1549</v>
      </c>
      <c r="H883" s="11">
        <f t="shared" si="29"/>
        <v>-0.85470903931782005</v>
      </c>
    </row>
    <row r="884" spans="1:8" ht="16.5" customHeight="1" x14ac:dyDescent="0.3">
      <c r="A884" s="16">
        <v>7405</v>
      </c>
      <c r="B884" s="15" t="s">
        <v>379</v>
      </c>
      <c r="C884" s="14">
        <v>1.02</v>
      </c>
      <c r="D884" s="14">
        <v>13.943049999999999</v>
      </c>
      <c r="E884" s="14">
        <v>2</v>
      </c>
      <c r="F884" s="13">
        <v>20.03922</v>
      </c>
      <c r="G884" s="12">
        <f t="shared" si="28"/>
        <v>6.0961700000000008</v>
      </c>
      <c r="H884" s="11">
        <f t="shared" si="29"/>
        <v>0.43721925977458309</v>
      </c>
    </row>
    <row r="885" spans="1:8" ht="16.5" customHeight="1" x14ac:dyDescent="0.3">
      <c r="A885" s="16">
        <v>7406</v>
      </c>
      <c r="B885" s="15" t="s">
        <v>378</v>
      </c>
      <c r="C885" s="14">
        <v>37.689</v>
      </c>
      <c r="D885" s="14">
        <v>598.56903</v>
      </c>
      <c r="E885" s="14">
        <v>36.973267</v>
      </c>
      <c r="F885" s="13">
        <v>622.32732999999996</v>
      </c>
      <c r="G885" s="12">
        <f t="shared" si="28"/>
        <v>23.758299999999963</v>
      </c>
      <c r="H885" s="11">
        <f t="shared" si="29"/>
        <v>3.9691829695899843E-2</v>
      </c>
    </row>
    <row r="886" spans="1:8" ht="16.5" customHeight="1" x14ac:dyDescent="0.3">
      <c r="A886" s="16">
        <v>7407</v>
      </c>
      <c r="B886" s="15" t="s">
        <v>377</v>
      </c>
      <c r="C886" s="14">
        <v>182.29424700000001</v>
      </c>
      <c r="D886" s="14">
        <v>2011.8789099999999</v>
      </c>
      <c r="E886" s="14">
        <v>328.440697</v>
      </c>
      <c r="F886" s="13">
        <v>3648.6053099999999</v>
      </c>
      <c r="G886" s="12">
        <f t="shared" si="28"/>
        <v>1636.7264</v>
      </c>
      <c r="H886" s="11">
        <f t="shared" si="29"/>
        <v>0.81353126764473116</v>
      </c>
    </row>
    <row r="887" spans="1:8" ht="16.5" customHeight="1" x14ac:dyDescent="0.3">
      <c r="A887" s="16">
        <v>7408</v>
      </c>
      <c r="B887" s="15" t="s">
        <v>376</v>
      </c>
      <c r="C887" s="14">
        <v>952.08509400000003</v>
      </c>
      <c r="D887" s="14">
        <v>9036.6474799999996</v>
      </c>
      <c r="E887" s="14">
        <v>3244.7577730000003</v>
      </c>
      <c r="F887" s="13">
        <v>30093.815180000001</v>
      </c>
      <c r="G887" s="12">
        <f t="shared" si="28"/>
        <v>21057.167700000002</v>
      </c>
      <c r="H887" s="11">
        <f t="shared" si="29"/>
        <v>2.3301968729668765</v>
      </c>
    </row>
    <row r="888" spans="1:8" ht="16.5" customHeight="1" x14ac:dyDescent="0.3">
      <c r="A888" s="16">
        <v>7409</v>
      </c>
      <c r="B888" s="15" t="s">
        <v>375</v>
      </c>
      <c r="C888" s="14">
        <v>212.47619500000002</v>
      </c>
      <c r="D888" s="14">
        <v>2530.8052900000002</v>
      </c>
      <c r="E888" s="14">
        <v>518.66336414</v>
      </c>
      <c r="F888" s="13">
        <v>6203.9864400000006</v>
      </c>
      <c r="G888" s="12">
        <f t="shared" si="28"/>
        <v>3673.1811500000003</v>
      </c>
      <c r="H888" s="11">
        <f t="shared" si="29"/>
        <v>1.4513882851888618</v>
      </c>
    </row>
    <row r="889" spans="1:8" ht="16.5" customHeight="1" x14ac:dyDescent="0.3">
      <c r="A889" s="16">
        <v>7410</v>
      </c>
      <c r="B889" s="15" t="s">
        <v>374</v>
      </c>
      <c r="C889" s="14">
        <v>36.406482699999998</v>
      </c>
      <c r="D889" s="14">
        <v>580.70739000000003</v>
      </c>
      <c r="E889" s="14">
        <v>89.865986950000007</v>
      </c>
      <c r="F889" s="13">
        <v>1432.94273</v>
      </c>
      <c r="G889" s="12">
        <f t="shared" si="28"/>
        <v>852.23533999999995</v>
      </c>
      <c r="H889" s="11">
        <f t="shared" si="29"/>
        <v>1.4675813579710082</v>
      </c>
    </row>
    <row r="890" spans="1:8" ht="16.5" customHeight="1" x14ac:dyDescent="0.3">
      <c r="A890" s="16">
        <v>7411</v>
      </c>
      <c r="B890" s="15" t="s">
        <v>373</v>
      </c>
      <c r="C890" s="14">
        <v>961.31487109999796</v>
      </c>
      <c r="D890" s="14">
        <v>11492.423989999999</v>
      </c>
      <c r="E890" s="14">
        <v>1112.859461648</v>
      </c>
      <c r="F890" s="13">
        <v>13544.939789999999</v>
      </c>
      <c r="G890" s="12">
        <f t="shared" si="28"/>
        <v>2052.5157999999992</v>
      </c>
      <c r="H890" s="11">
        <f t="shared" si="29"/>
        <v>0.17859729172766095</v>
      </c>
    </row>
    <row r="891" spans="1:8" ht="16.5" customHeight="1" x14ac:dyDescent="0.3">
      <c r="A891" s="16">
        <v>7412</v>
      </c>
      <c r="B891" s="15" t="s">
        <v>372</v>
      </c>
      <c r="C891" s="14">
        <v>661.83160396999904</v>
      </c>
      <c r="D891" s="14">
        <v>8904.1821099999997</v>
      </c>
      <c r="E891" s="14">
        <v>825.97611770999595</v>
      </c>
      <c r="F891" s="13">
        <v>11161.396349999999</v>
      </c>
      <c r="G891" s="12">
        <f t="shared" si="28"/>
        <v>2257.2142399999993</v>
      </c>
      <c r="H891" s="11">
        <f t="shared" si="29"/>
        <v>0.25350045766303397</v>
      </c>
    </row>
    <row r="892" spans="1:8" ht="25.5" customHeight="1" x14ac:dyDescent="0.3">
      <c r="A892" s="16">
        <v>7413</v>
      </c>
      <c r="B892" s="15" t="s">
        <v>371</v>
      </c>
      <c r="C892" s="14">
        <v>3.9044720000000002</v>
      </c>
      <c r="D892" s="14">
        <v>109.62732000000001</v>
      </c>
      <c r="E892" s="14">
        <v>69.180890000000005</v>
      </c>
      <c r="F892" s="13">
        <v>868.66409999999996</v>
      </c>
      <c r="G892" s="12">
        <f t="shared" si="28"/>
        <v>759.03677999999991</v>
      </c>
      <c r="H892" s="11">
        <f t="shared" si="29"/>
        <v>6.9237921715134494</v>
      </c>
    </row>
    <row r="893" spans="1:8" ht="25.5" customHeight="1" x14ac:dyDescent="0.3">
      <c r="A893" s="16">
        <v>7414</v>
      </c>
      <c r="B893" s="15" t="s">
        <v>370</v>
      </c>
      <c r="C893" s="14">
        <v>0</v>
      </c>
      <c r="D893" s="14">
        <v>0</v>
      </c>
      <c r="E893" s="14">
        <v>0</v>
      </c>
      <c r="F893" s="13">
        <v>0</v>
      </c>
      <c r="G893" s="12">
        <f t="shared" si="28"/>
        <v>0</v>
      </c>
      <c r="H893" s="11" t="str">
        <f t="shared" si="29"/>
        <v/>
      </c>
    </row>
    <row r="894" spans="1:8" ht="25.5" customHeight="1" x14ac:dyDescent="0.3">
      <c r="A894" s="16">
        <v>7415</v>
      </c>
      <c r="B894" s="15" t="s">
        <v>369</v>
      </c>
      <c r="C894" s="14">
        <v>28.928537855000101</v>
      </c>
      <c r="D894" s="14">
        <v>762.79744999999798</v>
      </c>
      <c r="E894" s="14">
        <v>49.258320705000102</v>
      </c>
      <c r="F894" s="13">
        <v>945.78967999999509</v>
      </c>
      <c r="G894" s="12">
        <f t="shared" si="28"/>
        <v>182.99222999999711</v>
      </c>
      <c r="H894" s="11">
        <f t="shared" si="29"/>
        <v>0.23989622671129485</v>
      </c>
    </row>
    <row r="895" spans="1:8" ht="16.5" customHeight="1" x14ac:dyDescent="0.3">
      <c r="A895" s="16">
        <v>7416</v>
      </c>
      <c r="B895" s="15" t="s">
        <v>368</v>
      </c>
      <c r="C895" s="14">
        <v>0</v>
      </c>
      <c r="D895" s="14">
        <v>0</v>
      </c>
      <c r="E895" s="14">
        <v>0</v>
      </c>
      <c r="F895" s="13">
        <v>0</v>
      </c>
      <c r="G895" s="12">
        <f t="shared" si="28"/>
        <v>0</v>
      </c>
      <c r="H895" s="11" t="str">
        <f t="shared" si="29"/>
        <v/>
      </c>
    </row>
    <row r="896" spans="1:8" ht="25.5" customHeight="1" x14ac:dyDescent="0.3">
      <c r="A896" s="16">
        <v>7417</v>
      </c>
      <c r="B896" s="15" t="s">
        <v>367</v>
      </c>
      <c r="C896" s="14">
        <v>0</v>
      </c>
      <c r="D896" s="14">
        <v>0</v>
      </c>
      <c r="E896" s="14">
        <v>0</v>
      </c>
      <c r="F896" s="13">
        <v>0</v>
      </c>
      <c r="G896" s="12">
        <f t="shared" si="28"/>
        <v>0</v>
      </c>
      <c r="H896" s="11" t="str">
        <f t="shared" si="29"/>
        <v/>
      </c>
    </row>
    <row r="897" spans="1:8" ht="25.5" customHeight="1" x14ac:dyDescent="0.3">
      <c r="A897" s="16">
        <v>7418</v>
      </c>
      <c r="B897" s="15" t="s">
        <v>366</v>
      </c>
      <c r="C897" s="14">
        <v>23.444609</v>
      </c>
      <c r="D897" s="14">
        <v>397.94974999999999</v>
      </c>
      <c r="E897" s="14">
        <v>36.936324999999997</v>
      </c>
      <c r="F897" s="13">
        <v>845.71672000000001</v>
      </c>
      <c r="G897" s="12">
        <f t="shared" si="28"/>
        <v>447.76697000000001</v>
      </c>
      <c r="H897" s="11">
        <f t="shared" si="29"/>
        <v>1.1251846998270512</v>
      </c>
    </row>
    <row r="898" spans="1:8" ht="16.5" customHeight="1" x14ac:dyDescent="0.3">
      <c r="A898" s="16">
        <v>7419</v>
      </c>
      <c r="B898" s="15" t="s">
        <v>365</v>
      </c>
      <c r="C898" s="14">
        <v>41.549604641799995</v>
      </c>
      <c r="D898" s="14">
        <v>1216.69993</v>
      </c>
      <c r="E898" s="14">
        <v>88.163899784000193</v>
      </c>
      <c r="F898" s="13">
        <v>1705.4029599999999</v>
      </c>
      <c r="G898" s="12">
        <f t="shared" si="28"/>
        <v>488.7030299999999</v>
      </c>
      <c r="H898" s="11">
        <f t="shared" si="29"/>
        <v>0.40166274193835116</v>
      </c>
    </row>
    <row r="899" spans="1:8" ht="25.5" customHeight="1" x14ac:dyDescent="0.3">
      <c r="A899" s="16">
        <v>7501</v>
      </c>
      <c r="B899" s="15" t="s">
        <v>364</v>
      </c>
      <c r="C899" s="14">
        <v>0</v>
      </c>
      <c r="D899" s="14">
        <v>0</v>
      </c>
      <c r="E899" s="14">
        <v>0</v>
      </c>
      <c r="F899" s="13">
        <v>0</v>
      </c>
      <c r="G899" s="12">
        <f t="shared" si="28"/>
        <v>0</v>
      </c>
      <c r="H899" s="11" t="str">
        <f t="shared" si="29"/>
        <v/>
      </c>
    </row>
    <row r="900" spans="1:8" ht="16.5" customHeight="1" x14ac:dyDescent="0.3">
      <c r="A900" s="16">
        <v>7502</v>
      </c>
      <c r="B900" s="15" t="s">
        <v>363</v>
      </c>
      <c r="C900" s="14">
        <v>544.03274999999996</v>
      </c>
      <c r="D900" s="14">
        <v>14256.47848</v>
      </c>
      <c r="E900" s="14">
        <v>296.16820000000001</v>
      </c>
      <c r="F900" s="13">
        <v>7686.4359800000002</v>
      </c>
      <c r="G900" s="12">
        <f t="shared" si="28"/>
        <v>-6570.0424999999996</v>
      </c>
      <c r="H900" s="11">
        <f t="shared" si="29"/>
        <v>-0.46084609949202543</v>
      </c>
    </row>
    <row r="901" spans="1:8" ht="16.5" customHeight="1" x14ac:dyDescent="0.3">
      <c r="A901" s="16">
        <v>7503</v>
      </c>
      <c r="B901" s="15" t="s">
        <v>362</v>
      </c>
      <c r="C901" s="14">
        <v>0</v>
      </c>
      <c r="D901" s="14">
        <v>0</v>
      </c>
      <c r="E901" s="14">
        <v>0</v>
      </c>
      <c r="F901" s="13">
        <v>0</v>
      </c>
      <c r="G901" s="12">
        <f t="shared" si="28"/>
        <v>0</v>
      </c>
      <c r="H901" s="11" t="str">
        <f t="shared" si="29"/>
        <v/>
      </c>
    </row>
    <row r="902" spans="1:8" ht="16.5" customHeight="1" x14ac:dyDescent="0.3">
      <c r="A902" s="16">
        <v>7504</v>
      </c>
      <c r="B902" s="15" t="s">
        <v>361</v>
      </c>
      <c r="C902" s="14">
        <v>10.5073648</v>
      </c>
      <c r="D902" s="14">
        <v>458.08026000000001</v>
      </c>
      <c r="E902" s="14">
        <v>11.483767</v>
      </c>
      <c r="F902" s="13">
        <v>467.96209000000005</v>
      </c>
      <c r="G902" s="12">
        <f t="shared" si="28"/>
        <v>9.8818300000000363</v>
      </c>
      <c r="H902" s="11">
        <f t="shared" si="29"/>
        <v>2.1572267706973524E-2</v>
      </c>
    </row>
    <row r="903" spans="1:8" ht="16.5" customHeight="1" x14ac:dyDescent="0.3">
      <c r="A903" s="16">
        <v>7505</v>
      </c>
      <c r="B903" s="15" t="s">
        <v>360</v>
      </c>
      <c r="C903" s="14">
        <v>23.081727799999999</v>
      </c>
      <c r="D903" s="14">
        <v>798.56957</v>
      </c>
      <c r="E903" s="14">
        <v>21.280180000000001</v>
      </c>
      <c r="F903" s="13">
        <v>1003.56174</v>
      </c>
      <c r="G903" s="12">
        <f t="shared" ref="G903:G966" si="30">F903-D903</f>
        <v>204.99216999999999</v>
      </c>
      <c r="H903" s="11">
        <f t="shared" ref="H903:H966" si="31">IF(D903&lt;&gt;0,G903/D903,"")</f>
        <v>0.25669920029634985</v>
      </c>
    </row>
    <row r="904" spans="1:8" ht="16.5" customHeight="1" x14ac:dyDescent="0.3">
      <c r="A904" s="16">
        <v>7506</v>
      </c>
      <c r="B904" s="15" t="s">
        <v>359</v>
      </c>
      <c r="C904" s="14">
        <v>29.374760999999999</v>
      </c>
      <c r="D904" s="14">
        <v>1050.17335</v>
      </c>
      <c r="E904" s="14">
        <v>38.212245000000003</v>
      </c>
      <c r="F904" s="13">
        <v>1657.80179</v>
      </c>
      <c r="G904" s="12">
        <f t="shared" si="30"/>
        <v>607.62843999999996</v>
      </c>
      <c r="H904" s="11">
        <f t="shared" si="31"/>
        <v>0.57859822856864529</v>
      </c>
    </row>
    <row r="905" spans="1:8" ht="16.5" customHeight="1" x14ac:dyDescent="0.3">
      <c r="A905" s="16">
        <v>7507</v>
      </c>
      <c r="B905" s="15" t="s">
        <v>358</v>
      </c>
      <c r="C905" s="14">
        <v>3.456099</v>
      </c>
      <c r="D905" s="14">
        <v>165.86664000000002</v>
      </c>
      <c r="E905" s="14">
        <v>1.266575</v>
      </c>
      <c r="F905" s="13">
        <v>102.62483999999999</v>
      </c>
      <c r="G905" s="12">
        <f t="shared" si="30"/>
        <v>-63.241800000000026</v>
      </c>
      <c r="H905" s="11">
        <f t="shared" si="31"/>
        <v>-0.38128100985225249</v>
      </c>
    </row>
    <row r="906" spans="1:8" ht="16.5" customHeight="1" x14ac:dyDescent="0.3">
      <c r="A906" s="16">
        <v>7508</v>
      </c>
      <c r="B906" s="15" t="s">
        <v>357</v>
      </c>
      <c r="C906" s="14">
        <v>33.006807000000002</v>
      </c>
      <c r="D906" s="14">
        <v>16061.26151</v>
      </c>
      <c r="E906" s="14">
        <v>1.0663819000000001</v>
      </c>
      <c r="F906" s="13">
        <v>209.87057000000001</v>
      </c>
      <c r="G906" s="12">
        <f t="shared" si="30"/>
        <v>-15851.390940000001</v>
      </c>
      <c r="H906" s="11">
        <f t="shared" si="31"/>
        <v>-0.98693312042336589</v>
      </c>
    </row>
    <row r="907" spans="1:8" ht="16.5" customHeight="1" x14ac:dyDescent="0.3">
      <c r="A907" s="16">
        <v>7601</v>
      </c>
      <c r="B907" s="15" t="s">
        <v>356</v>
      </c>
      <c r="C907" s="14">
        <v>1657.0595000000001</v>
      </c>
      <c r="D907" s="14">
        <v>6256.1065499999995</v>
      </c>
      <c r="E907" s="14">
        <v>2463.0896000000002</v>
      </c>
      <c r="F907" s="13">
        <v>8282.8519299999989</v>
      </c>
      <c r="G907" s="12">
        <f t="shared" si="30"/>
        <v>2026.7453799999994</v>
      </c>
      <c r="H907" s="11">
        <f t="shared" si="31"/>
        <v>0.32396273365900385</v>
      </c>
    </row>
    <row r="908" spans="1:8" ht="16.5" customHeight="1" x14ac:dyDescent="0.3">
      <c r="A908" s="16">
        <v>7602</v>
      </c>
      <c r="B908" s="15" t="s">
        <v>355</v>
      </c>
      <c r="C908" s="14">
        <v>76.589930999999993</v>
      </c>
      <c r="D908" s="14">
        <v>139.12124</v>
      </c>
      <c r="E908" s="14">
        <v>69.074466299999997</v>
      </c>
      <c r="F908" s="13">
        <v>158.43844000000001</v>
      </c>
      <c r="G908" s="12">
        <f t="shared" si="30"/>
        <v>19.317200000000014</v>
      </c>
      <c r="H908" s="11">
        <f t="shared" si="31"/>
        <v>0.13885155135190008</v>
      </c>
    </row>
    <row r="909" spans="1:8" ht="16.5" customHeight="1" x14ac:dyDescent="0.3">
      <c r="A909" s="16">
        <v>7603</v>
      </c>
      <c r="B909" s="15" t="s">
        <v>354</v>
      </c>
      <c r="C909" s="14">
        <v>267.29658000000001</v>
      </c>
      <c r="D909" s="14">
        <v>1845.8507299999999</v>
      </c>
      <c r="E909" s="14">
        <v>224.73670000000001</v>
      </c>
      <c r="F909" s="13">
        <v>2742.8278700000001</v>
      </c>
      <c r="G909" s="12">
        <f t="shared" si="30"/>
        <v>896.97714000000019</v>
      </c>
      <c r="H909" s="11">
        <f t="shared" si="31"/>
        <v>0.48594240337082956</v>
      </c>
    </row>
    <row r="910" spans="1:8" ht="16.5" customHeight="1" x14ac:dyDescent="0.3">
      <c r="A910" s="16">
        <v>7604</v>
      </c>
      <c r="B910" s="15" t="s">
        <v>353</v>
      </c>
      <c r="C910" s="14">
        <v>6878.4552637937304</v>
      </c>
      <c r="D910" s="14">
        <v>33932.277889999998</v>
      </c>
      <c r="E910" s="14">
        <v>9926.3348786399911</v>
      </c>
      <c r="F910" s="13">
        <v>44751.056269999899</v>
      </c>
      <c r="G910" s="12">
        <f t="shared" si="30"/>
        <v>10818.778379999902</v>
      </c>
      <c r="H910" s="11">
        <f t="shared" si="31"/>
        <v>0.31883442706297788</v>
      </c>
    </row>
    <row r="911" spans="1:8" ht="16.5" customHeight="1" x14ac:dyDescent="0.3">
      <c r="A911" s="16">
        <v>7605</v>
      </c>
      <c r="B911" s="15" t="s">
        <v>352</v>
      </c>
      <c r="C911" s="14">
        <v>5997.4226210000006</v>
      </c>
      <c r="D911" s="14">
        <v>22250.120480000001</v>
      </c>
      <c r="E911" s="14">
        <v>5198.4645920000003</v>
      </c>
      <c r="F911" s="13">
        <v>16098.462680000001</v>
      </c>
      <c r="G911" s="12">
        <f t="shared" si="30"/>
        <v>-6151.6578000000009</v>
      </c>
      <c r="H911" s="11">
        <f t="shared" si="31"/>
        <v>-0.27647750516809788</v>
      </c>
    </row>
    <row r="912" spans="1:8" ht="25.5" customHeight="1" x14ac:dyDescent="0.3">
      <c r="A912" s="16">
        <v>7606</v>
      </c>
      <c r="B912" s="15" t="s">
        <v>351</v>
      </c>
      <c r="C912" s="14">
        <v>15295.8707605</v>
      </c>
      <c r="D912" s="14">
        <v>65960.620949999997</v>
      </c>
      <c r="E912" s="14">
        <v>19505.436189222601</v>
      </c>
      <c r="F912" s="13">
        <v>74412.696729999894</v>
      </c>
      <c r="G912" s="12">
        <f t="shared" si="30"/>
        <v>8452.0757799998973</v>
      </c>
      <c r="H912" s="11">
        <f t="shared" si="31"/>
        <v>0.12813820819556579</v>
      </c>
    </row>
    <row r="913" spans="1:8" ht="16.5" customHeight="1" x14ac:dyDescent="0.3">
      <c r="A913" s="16">
        <v>7607</v>
      </c>
      <c r="B913" s="15" t="s">
        <v>350</v>
      </c>
      <c r="C913" s="14">
        <v>7719.3917549999996</v>
      </c>
      <c r="D913" s="14">
        <v>38851.364950000097</v>
      </c>
      <c r="E913" s="14">
        <v>8440.6890903999993</v>
      </c>
      <c r="F913" s="13">
        <v>39891.653890000001</v>
      </c>
      <c r="G913" s="12">
        <f t="shared" si="30"/>
        <v>1040.288939999904</v>
      </c>
      <c r="H913" s="11">
        <f t="shared" si="31"/>
        <v>2.6776123344410357E-2</v>
      </c>
    </row>
    <row r="914" spans="1:8" ht="16.5" customHeight="1" x14ac:dyDescent="0.3">
      <c r="A914" s="16">
        <v>7608</v>
      </c>
      <c r="B914" s="15" t="s">
        <v>349</v>
      </c>
      <c r="C914" s="14">
        <v>416.445922</v>
      </c>
      <c r="D914" s="14">
        <v>2295.2134100000003</v>
      </c>
      <c r="E914" s="14">
        <v>585.91505599999994</v>
      </c>
      <c r="F914" s="13">
        <v>3307.0626400000001</v>
      </c>
      <c r="G914" s="12">
        <f t="shared" si="30"/>
        <v>1011.8492299999998</v>
      </c>
      <c r="H914" s="11">
        <f t="shared" si="31"/>
        <v>0.44085191624947839</v>
      </c>
    </row>
    <row r="915" spans="1:8" ht="16.5" customHeight="1" x14ac:dyDescent="0.3">
      <c r="A915" s="16">
        <v>7609</v>
      </c>
      <c r="B915" s="15" t="s">
        <v>348</v>
      </c>
      <c r="C915" s="14">
        <v>56.744525199999998</v>
      </c>
      <c r="D915" s="14">
        <v>834.60112000000004</v>
      </c>
      <c r="E915" s="14">
        <v>93.624382800000006</v>
      </c>
      <c r="F915" s="13">
        <v>1248.0063500000001</v>
      </c>
      <c r="G915" s="12">
        <f t="shared" si="30"/>
        <v>413.40523000000007</v>
      </c>
      <c r="H915" s="11">
        <f t="shared" si="31"/>
        <v>0.49533270456191103</v>
      </c>
    </row>
    <row r="916" spans="1:8" ht="38.25" customHeight="1" x14ac:dyDescent="0.3">
      <c r="A916" s="16">
        <v>7610</v>
      </c>
      <c r="B916" s="15" t="s">
        <v>347</v>
      </c>
      <c r="C916" s="14">
        <v>1221.4382148</v>
      </c>
      <c r="D916" s="14">
        <v>6051.9222699999991</v>
      </c>
      <c r="E916" s="14">
        <v>999.90398560000096</v>
      </c>
      <c r="F916" s="13">
        <v>5639.8711199999998</v>
      </c>
      <c r="G916" s="12">
        <f t="shared" si="30"/>
        <v>-412.05114999999932</v>
      </c>
      <c r="H916" s="11">
        <f t="shared" si="31"/>
        <v>-6.8085995096562824E-2</v>
      </c>
    </row>
    <row r="917" spans="1:8" ht="25.5" customHeight="1" x14ac:dyDescent="0.3">
      <c r="A917" s="16">
        <v>7611</v>
      </c>
      <c r="B917" s="15" t="s">
        <v>346</v>
      </c>
      <c r="C917" s="14">
        <v>2.8</v>
      </c>
      <c r="D917" s="14">
        <v>5.2637200000000002</v>
      </c>
      <c r="E917" s="14">
        <v>4.5650000000000004</v>
      </c>
      <c r="F917" s="13">
        <v>12.58325</v>
      </c>
      <c r="G917" s="12">
        <f t="shared" si="30"/>
        <v>7.3195299999999994</v>
      </c>
      <c r="H917" s="11">
        <f t="shared" si="31"/>
        <v>1.3905621879583259</v>
      </c>
    </row>
    <row r="918" spans="1:8" ht="25.5" customHeight="1" x14ac:dyDescent="0.3">
      <c r="A918" s="16">
        <v>7612</v>
      </c>
      <c r="B918" s="15" t="s">
        <v>345</v>
      </c>
      <c r="C918" s="14">
        <v>1834.174524392</v>
      </c>
      <c r="D918" s="14">
        <v>14307.9159699999</v>
      </c>
      <c r="E918" s="14">
        <v>1606.7223089999902</v>
      </c>
      <c r="F918" s="13">
        <v>14497.01549</v>
      </c>
      <c r="G918" s="12">
        <f t="shared" si="30"/>
        <v>189.0995200000998</v>
      </c>
      <c r="H918" s="11">
        <f t="shared" si="31"/>
        <v>1.3216426514986104E-2</v>
      </c>
    </row>
    <row r="919" spans="1:8" ht="16.5" customHeight="1" x14ac:dyDescent="0.3">
      <c r="A919" s="16">
        <v>7613</v>
      </c>
      <c r="B919" s="15" t="s">
        <v>344</v>
      </c>
      <c r="C919" s="14">
        <v>7.0680209999999999</v>
      </c>
      <c r="D919" s="14">
        <v>178.57317</v>
      </c>
      <c r="E919" s="14">
        <v>7.3960400000000002</v>
      </c>
      <c r="F919" s="13">
        <v>94.202730000000003</v>
      </c>
      <c r="G919" s="12">
        <f t="shared" si="30"/>
        <v>-84.370440000000002</v>
      </c>
      <c r="H919" s="11">
        <f t="shared" si="31"/>
        <v>-0.47246985647395967</v>
      </c>
    </row>
    <row r="920" spans="1:8" ht="25.5" customHeight="1" x14ac:dyDescent="0.3">
      <c r="A920" s="16">
        <v>7614</v>
      </c>
      <c r="B920" s="15" t="s">
        <v>343</v>
      </c>
      <c r="C920" s="14">
        <v>56.616639999999997</v>
      </c>
      <c r="D920" s="14">
        <v>371.91624000000002</v>
      </c>
      <c r="E920" s="14">
        <v>3.2730000000000001</v>
      </c>
      <c r="F920" s="13">
        <v>10.82391</v>
      </c>
      <c r="G920" s="12">
        <f t="shared" si="30"/>
        <v>-361.09233</v>
      </c>
      <c r="H920" s="11">
        <f t="shared" si="31"/>
        <v>-0.97089691485373153</v>
      </c>
    </row>
    <row r="921" spans="1:8" ht="25.5" customHeight="1" x14ac:dyDescent="0.3">
      <c r="A921" s="16">
        <v>7615</v>
      </c>
      <c r="B921" s="15" t="s">
        <v>342</v>
      </c>
      <c r="C921" s="14">
        <v>1778.7707612000002</v>
      </c>
      <c r="D921" s="14">
        <v>11419.22899</v>
      </c>
      <c r="E921" s="14">
        <v>3367.2071509999896</v>
      </c>
      <c r="F921" s="13">
        <v>18355.50547</v>
      </c>
      <c r="G921" s="12">
        <f t="shared" si="30"/>
        <v>6936.2764800000004</v>
      </c>
      <c r="H921" s="11">
        <f t="shared" si="31"/>
        <v>0.60742073620506321</v>
      </c>
    </row>
    <row r="922" spans="1:8" ht="16.5" customHeight="1" x14ac:dyDescent="0.3">
      <c r="A922" s="16">
        <v>7616</v>
      </c>
      <c r="B922" s="15" t="s">
        <v>341</v>
      </c>
      <c r="C922" s="14">
        <v>2543.3771860064098</v>
      </c>
      <c r="D922" s="14">
        <v>12041.518749999999</v>
      </c>
      <c r="E922" s="14">
        <v>3626.5538852930104</v>
      </c>
      <c r="F922" s="13">
        <v>17302.719670000002</v>
      </c>
      <c r="G922" s="12">
        <f t="shared" si="30"/>
        <v>5261.200920000003</v>
      </c>
      <c r="H922" s="11">
        <f t="shared" si="31"/>
        <v>0.43692170640850458</v>
      </c>
    </row>
    <row r="923" spans="1:8" ht="16.5" customHeight="1" x14ac:dyDescent="0.3">
      <c r="A923" s="16">
        <v>7801</v>
      </c>
      <c r="B923" s="15" t="s">
        <v>340</v>
      </c>
      <c r="C923" s="14">
        <v>824.31</v>
      </c>
      <c r="D923" s="14">
        <v>1984.0976799999999</v>
      </c>
      <c r="E923" s="14">
        <v>48.096499999999999</v>
      </c>
      <c r="F923" s="13">
        <v>125.67069000000001</v>
      </c>
      <c r="G923" s="12">
        <f t="shared" si="30"/>
        <v>-1858.4269899999999</v>
      </c>
      <c r="H923" s="11">
        <f t="shared" si="31"/>
        <v>-0.93666103676911716</v>
      </c>
    </row>
    <row r="924" spans="1:8" ht="16.5" customHeight="1" x14ac:dyDescent="0.3">
      <c r="A924" s="16">
        <v>7802</v>
      </c>
      <c r="B924" s="15" t="s">
        <v>339</v>
      </c>
      <c r="C924" s="14">
        <v>0</v>
      </c>
      <c r="D924" s="14">
        <v>0</v>
      </c>
      <c r="E924" s="14">
        <v>0</v>
      </c>
      <c r="F924" s="13">
        <v>0</v>
      </c>
      <c r="G924" s="12">
        <f t="shared" si="30"/>
        <v>0</v>
      </c>
      <c r="H924" s="11" t="str">
        <f t="shared" si="31"/>
        <v/>
      </c>
    </row>
    <row r="925" spans="1:8" ht="16.5" customHeight="1" x14ac:dyDescent="0.3">
      <c r="A925" s="16">
        <v>7803</v>
      </c>
      <c r="B925" s="15" t="s">
        <v>338</v>
      </c>
      <c r="C925" s="14">
        <v>0</v>
      </c>
      <c r="D925" s="14">
        <v>0</v>
      </c>
      <c r="E925" s="14">
        <v>0</v>
      </c>
      <c r="F925" s="13">
        <v>0</v>
      </c>
      <c r="G925" s="12">
        <f t="shared" si="30"/>
        <v>0</v>
      </c>
      <c r="H925" s="11" t="str">
        <f t="shared" si="31"/>
        <v/>
      </c>
    </row>
    <row r="926" spans="1:8" ht="25.5" customHeight="1" x14ac:dyDescent="0.3">
      <c r="A926" s="16">
        <v>7804</v>
      </c>
      <c r="B926" s="15" t="s">
        <v>337</v>
      </c>
      <c r="C926" s="14">
        <v>43.115780000000001</v>
      </c>
      <c r="D926" s="14">
        <v>143.52318</v>
      </c>
      <c r="E926" s="14">
        <v>129.19603999999998</v>
      </c>
      <c r="F926" s="13">
        <v>423.31898999999999</v>
      </c>
      <c r="G926" s="12">
        <f t="shared" si="30"/>
        <v>279.79580999999996</v>
      </c>
      <c r="H926" s="11">
        <f t="shared" si="31"/>
        <v>1.9494816795447256</v>
      </c>
    </row>
    <row r="927" spans="1:8" ht="16.5" customHeight="1" x14ac:dyDescent="0.3">
      <c r="A927" s="16">
        <v>7805</v>
      </c>
      <c r="B927" s="15" t="s">
        <v>336</v>
      </c>
      <c r="C927" s="14">
        <v>0</v>
      </c>
      <c r="D927" s="14">
        <v>0</v>
      </c>
      <c r="E927" s="14">
        <v>0</v>
      </c>
      <c r="F927" s="13">
        <v>0</v>
      </c>
      <c r="G927" s="12">
        <f t="shared" si="30"/>
        <v>0</v>
      </c>
      <c r="H927" s="11" t="str">
        <f t="shared" si="31"/>
        <v/>
      </c>
    </row>
    <row r="928" spans="1:8" ht="16.5" customHeight="1" x14ac:dyDescent="0.3">
      <c r="A928" s="16">
        <v>7806</v>
      </c>
      <c r="B928" s="15" t="s">
        <v>335</v>
      </c>
      <c r="C928" s="14">
        <v>0.87372799999999995</v>
      </c>
      <c r="D928" s="14">
        <v>12.649620000000001</v>
      </c>
      <c r="E928" s="14">
        <v>30.855105999999999</v>
      </c>
      <c r="F928" s="13">
        <v>164.82717000000002</v>
      </c>
      <c r="G928" s="12">
        <f t="shared" si="30"/>
        <v>152.17755000000002</v>
      </c>
      <c r="H928" s="11">
        <f t="shared" si="31"/>
        <v>12.030207231521581</v>
      </c>
    </row>
    <row r="929" spans="1:8" ht="16.5" customHeight="1" x14ac:dyDescent="0.3">
      <c r="A929" s="16">
        <v>7901</v>
      </c>
      <c r="B929" s="15" t="s">
        <v>334</v>
      </c>
      <c r="C929" s="14">
        <v>6377.9481999999998</v>
      </c>
      <c r="D929" s="14">
        <v>25115.551329999998</v>
      </c>
      <c r="E929" s="14">
        <v>6341.0094000000008</v>
      </c>
      <c r="F929" s="13">
        <v>20928.930800000002</v>
      </c>
      <c r="G929" s="12">
        <f t="shared" si="30"/>
        <v>-4186.6205299999965</v>
      </c>
      <c r="H929" s="11">
        <f t="shared" si="31"/>
        <v>-0.16669435104134728</v>
      </c>
    </row>
    <row r="930" spans="1:8" ht="16.5" customHeight="1" x14ac:dyDescent="0.3">
      <c r="A930" s="16">
        <v>7902</v>
      </c>
      <c r="B930" s="15" t="s">
        <v>333</v>
      </c>
      <c r="C930" s="14">
        <v>64.472999999999999</v>
      </c>
      <c r="D930" s="14">
        <v>187.91900000000001</v>
      </c>
      <c r="E930" s="14">
        <v>0</v>
      </c>
      <c r="F930" s="13">
        <v>0</v>
      </c>
      <c r="G930" s="12">
        <f t="shared" si="30"/>
        <v>-187.91900000000001</v>
      </c>
      <c r="H930" s="11">
        <f t="shared" si="31"/>
        <v>-1</v>
      </c>
    </row>
    <row r="931" spans="1:8" ht="16.5" customHeight="1" x14ac:dyDescent="0.3">
      <c r="A931" s="16">
        <v>7903</v>
      </c>
      <c r="B931" s="15" t="s">
        <v>332</v>
      </c>
      <c r="C931" s="14">
        <v>29.751930000000002</v>
      </c>
      <c r="D931" s="14">
        <v>144.24653000000001</v>
      </c>
      <c r="E931" s="14">
        <v>59.230824999999996</v>
      </c>
      <c r="F931" s="13">
        <v>264.67434000000003</v>
      </c>
      <c r="G931" s="12">
        <f t="shared" si="30"/>
        <v>120.42781000000002</v>
      </c>
      <c r="H931" s="11">
        <f t="shared" si="31"/>
        <v>0.83487491865488905</v>
      </c>
    </row>
    <row r="932" spans="1:8" ht="16.5" customHeight="1" x14ac:dyDescent="0.3">
      <c r="A932" s="16">
        <v>7904</v>
      </c>
      <c r="B932" s="15" t="s">
        <v>331</v>
      </c>
      <c r="C932" s="14">
        <v>7.42</v>
      </c>
      <c r="D932" s="14">
        <v>31.98603</v>
      </c>
      <c r="E932" s="14">
        <v>7.48</v>
      </c>
      <c r="F932" s="13">
        <v>33.601440000000004</v>
      </c>
      <c r="G932" s="12">
        <f t="shared" si="30"/>
        <v>1.6154100000000042</v>
      </c>
      <c r="H932" s="11">
        <f t="shared" si="31"/>
        <v>5.0503610482451375E-2</v>
      </c>
    </row>
    <row r="933" spans="1:8" ht="16.5" customHeight="1" x14ac:dyDescent="0.3">
      <c r="A933" s="16">
        <v>7905</v>
      </c>
      <c r="B933" s="15" t="s">
        <v>330</v>
      </c>
      <c r="C933" s="14">
        <v>99.368995999999996</v>
      </c>
      <c r="D933" s="14">
        <v>440.45037000000002</v>
      </c>
      <c r="E933" s="14">
        <v>82.479394499999998</v>
      </c>
      <c r="F933" s="13">
        <v>351.62018</v>
      </c>
      <c r="G933" s="12">
        <f t="shared" si="30"/>
        <v>-88.830190000000016</v>
      </c>
      <c r="H933" s="11">
        <f t="shared" si="31"/>
        <v>-0.20168036185325491</v>
      </c>
    </row>
    <row r="934" spans="1:8" ht="16.5" customHeight="1" x14ac:dyDescent="0.3">
      <c r="A934" s="16">
        <v>7906</v>
      </c>
      <c r="B934" s="15" t="s">
        <v>329</v>
      </c>
      <c r="C934" s="14">
        <v>0</v>
      </c>
      <c r="D934" s="14">
        <v>0</v>
      </c>
      <c r="E934" s="14">
        <v>0</v>
      </c>
      <c r="F934" s="13">
        <v>0</v>
      </c>
      <c r="G934" s="12">
        <f t="shared" si="30"/>
        <v>0</v>
      </c>
      <c r="H934" s="11" t="str">
        <f t="shared" si="31"/>
        <v/>
      </c>
    </row>
    <row r="935" spans="1:8" ht="16.5" customHeight="1" x14ac:dyDescent="0.3">
      <c r="A935" s="16">
        <v>7907</v>
      </c>
      <c r="B935" s="15" t="s">
        <v>328</v>
      </c>
      <c r="C935" s="14">
        <v>4.9023010000000005</v>
      </c>
      <c r="D935" s="14">
        <v>79.262359999999902</v>
      </c>
      <c r="E935" s="14">
        <v>776.54012100000102</v>
      </c>
      <c r="F935" s="13">
        <v>10815.72495</v>
      </c>
      <c r="G935" s="12">
        <f t="shared" si="30"/>
        <v>10736.462589999999</v>
      </c>
      <c r="H935" s="11">
        <f t="shared" si="31"/>
        <v>135.45474283127592</v>
      </c>
    </row>
    <row r="936" spans="1:8" ht="16.5" customHeight="1" x14ac:dyDescent="0.3">
      <c r="A936" s="16">
        <v>8001</v>
      </c>
      <c r="B936" s="15" t="s">
        <v>327</v>
      </c>
      <c r="C936" s="14">
        <v>32.962900000000005</v>
      </c>
      <c r="D936" s="14">
        <v>1141.3295700000001</v>
      </c>
      <c r="E936" s="14">
        <v>37.736350000000002</v>
      </c>
      <c r="F936" s="13">
        <v>1065.79963</v>
      </c>
      <c r="G936" s="12">
        <f t="shared" si="30"/>
        <v>-75.529940000000124</v>
      </c>
      <c r="H936" s="11">
        <f t="shared" si="31"/>
        <v>-6.6177151618002958E-2</v>
      </c>
    </row>
    <row r="937" spans="1:8" ht="16.5" customHeight="1" x14ac:dyDescent="0.3">
      <c r="A937" s="16">
        <v>8002</v>
      </c>
      <c r="B937" s="15" t="s">
        <v>326</v>
      </c>
      <c r="C937" s="14">
        <v>0</v>
      </c>
      <c r="D937" s="14">
        <v>0</v>
      </c>
      <c r="E937" s="14">
        <v>0</v>
      </c>
      <c r="F937" s="13">
        <v>0</v>
      </c>
      <c r="G937" s="12">
        <f t="shared" si="30"/>
        <v>0</v>
      </c>
      <c r="H937" s="11" t="str">
        <f t="shared" si="31"/>
        <v/>
      </c>
    </row>
    <row r="938" spans="1:8" ht="16.5" customHeight="1" x14ac:dyDescent="0.3">
      <c r="A938" s="16">
        <v>8003</v>
      </c>
      <c r="B938" s="15" t="s">
        <v>325</v>
      </c>
      <c r="C938" s="14">
        <v>14.112808000000001</v>
      </c>
      <c r="D938" s="14">
        <v>618.17273999999998</v>
      </c>
      <c r="E938" s="14">
        <v>12.340712</v>
      </c>
      <c r="F938" s="13">
        <v>420.22183000000001</v>
      </c>
      <c r="G938" s="12">
        <f t="shared" si="30"/>
        <v>-197.95090999999996</v>
      </c>
      <c r="H938" s="11">
        <f t="shared" si="31"/>
        <v>-0.32021940986915726</v>
      </c>
    </row>
    <row r="939" spans="1:8" ht="25.5" customHeight="1" x14ac:dyDescent="0.3">
      <c r="A939" s="16">
        <v>8004</v>
      </c>
      <c r="B939" s="15" t="s">
        <v>324</v>
      </c>
      <c r="C939" s="14">
        <v>0</v>
      </c>
      <c r="D939" s="14">
        <v>0</v>
      </c>
      <c r="E939" s="14">
        <v>0</v>
      </c>
      <c r="F939" s="13">
        <v>0</v>
      </c>
      <c r="G939" s="12">
        <f t="shared" si="30"/>
        <v>0</v>
      </c>
      <c r="H939" s="11" t="str">
        <f t="shared" si="31"/>
        <v/>
      </c>
    </row>
    <row r="940" spans="1:8" ht="25.5" customHeight="1" x14ac:dyDescent="0.3">
      <c r="A940" s="16">
        <v>8005</v>
      </c>
      <c r="B940" s="15" t="s">
        <v>323</v>
      </c>
      <c r="C940" s="14">
        <v>0</v>
      </c>
      <c r="D940" s="14">
        <v>0</v>
      </c>
      <c r="E940" s="14">
        <v>0</v>
      </c>
      <c r="F940" s="13">
        <v>0</v>
      </c>
      <c r="G940" s="12">
        <f t="shared" si="30"/>
        <v>0</v>
      </c>
      <c r="H940" s="11" t="str">
        <f t="shared" si="31"/>
        <v/>
      </c>
    </row>
    <row r="941" spans="1:8" ht="16.5" customHeight="1" x14ac:dyDescent="0.3">
      <c r="A941" s="16">
        <v>8006</v>
      </c>
      <c r="B941" s="15" t="s">
        <v>322</v>
      </c>
      <c r="C941" s="14">
        <v>0</v>
      </c>
      <c r="D941" s="14">
        <v>0</v>
      </c>
      <c r="E941" s="14">
        <v>0</v>
      </c>
      <c r="F941" s="13">
        <v>0</v>
      </c>
      <c r="G941" s="12">
        <f t="shared" si="30"/>
        <v>0</v>
      </c>
      <c r="H941" s="11" t="str">
        <f t="shared" si="31"/>
        <v/>
      </c>
    </row>
    <row r="942" spans="1:8" ht="16.5" customHeight="1" x14ac:dyDescent="0.3">
      <c r="A942" s="16">
        <v>8007</v>
      </c>
      <c r="B942" s="15" t="s">
        <v>321</v>
      </c>
      <c r="C942" s="14">
        <v>5.0524750000000003</v>
      </c>
      <c r="D942" s="14">
        <v>207.87967</v>
      </c>
      <c r="E942" s="14">
        <v>4.2104409999999994</v>
      </c>
      <c r="F942" s="13">
        <v>152.07817</v>
      </c>
      <c r="G942" s="12">
        <f t="shared" si="30"/>
        <v>-55.801500000000004</v>
      </c>
      <c r="H942" s="11">
        <f t="shared" si="31"/>
        <v>-0.26843173264610243</v>
      </c>
    </row>
    <row r="943" spans="1:8" ht="25.5" customHeight="1" x14ac:dyDescent="0.3">
      <c r="A943" s="16">
        <v>8101</v>
      </c>
      <c r="B943" s="15" t="s">
        <v>320</v>
      </c>
      <c r="C943" s="14">
        <v>5.3059723999999999</v>
      </c>
      <c r="D943" s="14">
        <v>545.18904000000009</v>
      </c>
      <c r="E943" s="14">
        <v>7.2690128000000005</v>
      </c>
      <c r="F943" s="13">
        <v>463.81639000000001</v>
      </c>
      <c r="G943" s="12">
        <f t="shared" si="30"/>
        <v>-81.372650000000078</v>
      </c>
      <c r="H943" s="11">
        <f t="shared" si="31"/>
        <v>-0.14925584344102014</v>
      </c>
    </row>
    <row r="944" spans="1:8" ht="25.5" customHeight="1" x14ac:dyDescent="0.3">
      <c r="A944" s="16">
        <v>8102</v>
      </c>
      <c r="B944" s="15" t="s">
        <v>319</v>
      </c>
      <c r="C944" s="14">
        <v>2.307153</v>
      </c>
      <c r="D944" s="14">
        <v>149.02182999999999</v>
      </c>
      <c r="E944" s="14">
        <v>5.2196259999999999</v>
      </c>
      <c r="F944" s="13">
        <v>441.98575</v>
      </c>
      <c r="G944" s="12">
        <f t="shared" si="30"/>
        <v>292.96392000000003</v>
      </c>
      <c r="H944" s="11">
        <f t="shared" si="31"/>
        <v>1.9659127793558839</v>
      </c>
    </row>
    <row r="945" spans="1:8" ht="16.5" customHeight="1" x14ac:dyDescent="0.3">
      <c r="A945" s="16">
        <v>8103</v>
      </c>
      <c r="B945" s="15" t="s">
        <v>318</v>
      </c>
      <c r="C945" s="14">
        <v>8.9109999999999988E-3</v>
      </c>
      <c r="D945" s="14">
        <v>7.9271700000000003</v>
      </c>
      <c r="E945" s="14">
        <v>0.33773999999999998</v>
      </c>
      <c r="F945" s="13">
        <v>236.6815</v>
      </c>
      <c r="G945" s="12">
        <f t="shared" si="30"/>
        <v>228.75433000000001</v>
      </c>
      <c r="H945" s="11">
        <f t="shared" si="31"/>
        <v>28.856998146879658</v>
      </c>
    </row>
    <row r="946" spans="1:8" ht="16.5" customHeight="1" x14ac:dyDescent="0.3">
      <c r="A946" s="16">
        <v>8104</v>
      </c>
      <c r="B946" s="15" t="s">
        <v>317</v>
      </c>
      <c r="C946" s="14">
        <v>531.37863200000004</v>
      </c>
      <c r="D946" s="14">
        <v>4459.6082400000005</v>
      </c>
      <c r="E946" s="14">
        <v>286.08062800000005</v>
      </c>
      <c r="F946" s="13">
        <v>1524.0300099999999</v>
      </c>
      <c r="G946" s="12">
        <f t="shared" si="30"/>
        <v>-2935.5782300000005</v>
      </c>
      <c r="H946" s="11">
        <f t="shared" si="31"/>
        <v>-0.65825921740605631</v>
      </c>
    </row>
    <row r="947" spans="1:8" ht="38.25" customHeight="1" x14ac:dyDescent="0.3">
      <c r="A947" s="16">
        <v>8105</v>
      </c>
      <c r="B947" s="15" t="s">
        <v>316</v>
      </c>
      <c r="C947" s="14">
        <v>12.204032999999999</v>
      </c>
      <c r="D947" s="14">
        <v>983.71356000000003</v>
      </c>
      <c r="E947" s="14">
        <v>8.5782299999999996</v>
      </c>
      <c r="F947" s="13">
        <v>599.88364000000001</v>
      </c>
      <c r="G947" s="12">
        <f t="shared" si="30"/>
        <v>-383.82992000000002</v>
      </c>
      <c r="H947" s="11">
        <f t="shared" si="31"/>
        <v>-0.39018463870722692</v>
      </c>
    </row>
    <row r="948" spans="1:8" ht="16.5" customHeight="1" x14ac:dyDescent="0.3">
      <c r="A948" s="16">
        <v>8106</v>
      </c>
      <c r="B948" s="15" t="s">
        <v>315</v>
      </c>
      <c r="C948" s="14">
        <v>0.2</v>
      </c>
      <c r="D948" s="14">
        <v>5.7301299999999999</v>
      </c>
      <c r="E948" s="14">
        <v>0.52500000000000002</v>
      </c>
      <c r="F948" s="13">
        <v>7.0584399999999992</v>
      </c>
      <c r="G948" s="12">
        <f t="shared" si="30"/>
        <v>1.3283099999999992</v>
      </c>
      <c r="H948" s="11">
        <f t="shared" si="31"/>
        <v>0.23181149467813109</v>
      </c>
    </row>
    <row r="949" spans="1:8" ht="16.5" customHeight="1" x14ac:dyDescent="0.3">
      <c r="A949" s="16">
        <v>8107</v>
      </c>
      <c r="B949" s="15" t="s">
        <v>314</v>
      </c>
      <c r="C949" s="14">
        <v>0</v>
      </c>
      <c r="D949" s="14">
        <v>0</v>
      </c>
      <c r="E949" s="14">
        <v>0</v>
      </c>
      <c r="F949" s="13">
        <v>0</v>
      </c>
      <c r="G949" s="12">
        <f t="shared" si="30"/>
        <v>0</v>
      </c>
      <c r="H949" s="11" t="str">
        <f t="shared" si="31"/>
        <v/>
      </c>
    </row>
    <row r="950" spans="1:8" ht="16.5" customHeight="1" x14ac:dyDescent="0.3">
      <c r="A950" s="16">
        <v>8108</v>
      </c>
      <c r="B950" s="15" t="s">
        <v>313</v>
      </c>
      <c r="C950" s="14">
        <v>425.8469475</v>
      </c>
      <c r="D950" s="14">
        <v>4330.0992699999997</v>
      </c>
      <c r="E950" s="14">
        <v>50.613030999999999</v>
      </c>
      <c r="F950" s="13">
        <v>1462.92929</v>
      </c>
      <c r="G950" s="12">
        <f t="shared" si="30"/>
        <v>-2867.1699799999997</v>
      </c>
      <c r="H950" s="11">
        <f t="shared" si="31"/>
        <v>-0.66214878718011472</v>
      </c>
    </row>
    <row r="951" spans="1:8" ht="25.5" customHeight="1" x14ac:dyDescent="0.3">
      <c r="A951" s="16">
        <v>8109</v>
      </c>
      <c r="B951" s="15" t="s">
        <v>312</v>
      </c>
      <c r="C951" s="14">
        <v>0.49319999999999997</v>
      </c>
      <c r="D951" s="14">
        <v>127.25841</v>
      </c>
      <c r="E951" s="14">
        <v>0.87588999999999995</v>
      </c>
      <c r="F951" s="13">
        <v>97.253950000000003</v>
      </c>
      <c r="G951" s="12">
        <f t="shared" si="30"/>
        <v>-30.004459999999995</v>
      </c>
      <c r="H951" s="11">
        <f t="shared" si="31"/>
        <v>-0.23577585167062826</v>
      </c>
    </row>
    <row r="952" spans="1:8" ht="16.5" customHeight="1" x14ac:dyDescent="0.3">
      <c r="A952" s="16">
        <v>8110</v>
      </c>
      <c r="B952" s="15" t="s">
        <v>311</v>
      </c>
      <c r="C952" s="14">
        <v>4.9509999999999996</v>
      </c>
      <c r="D952" s="14">
        <v>103.93543</v>
      </c>
      <c r="E952" s="14">
        <v>7.7169999999999996</v>
      </c>
      <c r="F952" s="13">
        <v>100.94847</v>
      </c>
      <c r="G952" s="12">
        <f t="shared" si="30"/>
        <v>-2.9869599999999963</v>
      </c>
      <c r="H952" s="11">
        <f t="shared" si="31"/>
        <v>-2.873861204018684E-2</v>
      </c>
    </row>
    <row r="953" spans="1:8" ht="25.5" customHeight="1" x14ac:dyDescent="0.3">
      <c r="A953" s="16">
        <v>8111</v>
      </c>
      <c r="B953" s="15" t="s">
        <v>310</v>
      </c>
      <c r="C953" s="14">
        <v>214.389025</v>
      </c>
      <c r="D953" s="14">
        <v>1236.3207600000001</v>
      </c>
      <c r="E953" s="14">
        <v>267.517</v>
      </c>
      <c r="F953" s="13">
        <v>708.32760999999994</v>
      </c>
      <c r="G953" s="12">
        <f t="shared" si="30"/>
        <v>-527.99315000000013</v>
      </c>
      <c r="H953" s="11">
        <f t="shared" si="31"/>
        <v>-0.42706809355850345</v>
      </c>
    </row>
    <row r="954" spans="1:8" ht="38.25" customHeight="1" x14ac:dyDescent="0.3">
      <c r="A954" s="16">
        <v>8112</v>
      </c>
      <c r="B954" s="15" t="s">
        <v>309</v>
      </c>
      <c r="C954" s="14">
        <v>13.724957700000001</v>
      </c>
      <c r="D954" s="14">
        <v>328.41937999999999</v>
      </c>
      <c r="E954" s="14">
        <v>41.828521200000004</v>
      </c>
      <c r="F954" s="13">
        <v>1248.5196000000001</v>
      </c>
      <c r="G954" s="12">
        <f t="shared" si="30"/>
        <v>920.10022000000004</v>
      </c>
      <c r="H954" s="11">
        <f t="shared" si="31"/>
        <v>2.8016014767459829</v>
      </c>
    </row>
    <row r="955" spans="1:8" ht="25.5" customHeight="1" x14ac:dyDescent="0.3">
      <c r="A955" s="16">
        <v>8113</v>
      </c>
      <c r="B955" s="15" t="s">
        <v>308</v>
      </c>
      <c r="C955" s="14">
        <v>2.2224499999999998</v>
      </c>
      <c r="D955" s="14">
        <v>70.015230000000003</v>
      </c>
      <c r="E955" s="14">
        <v>0.62969600000000003</v>
      </c>
      <c r="F955" s="13">
        <v>79.371759999999995</v>
      </c>
      <c r="G955" s="12">
        <f t="shared" si="30"/>
        <v>9.3565299999999922</v>
      </c>
      <c r="H955" s="11">
        <f t="shared" si="31"/>
        <v>0.13363563898883132</v>
      </c>
    </row>
    <row r="956" spans="1:8" ht="25.5" customHeight="1" x14ac:dyDescent="0.3">
      <c r="A956" s="16">
        <v>8201</v>
      </c>
      <c r="B956" s="15" t="s">
        <v>307</v>
      </c>
      <c r="C956" s="14">
        <v>1239.0778250999999</v>
      </c>
      <c r="D956" s="14">
        <v>5715.8530499999997</v>
      </c>
      <c r="E956" s="14">
        <v>2455.0962946999998</v>
      </c>
      <c r="F956" s="13">
        <v>10324.25591</v>
      </c>
      <c r="G956" s="12">
        <f t="shared" si="30"/>
        <v>4608.4028600000001</v>
      </c>
      <c r="H956" s="11">
        <f t="shared" si="31"/>
        <v>0.80624935940226816</v>
      </c>
    </row>
    <row r="957" spans="1:8" ht="16.5" customHeight="1" x14ac:dyDescent="0.3">
      <c r="A957" s="16">
        <v>8202</v>
      </c>
      <c r="B957" s="15" t="s">
        <v>306</v>
      </c>
      <c r="C957" s="14">
        <v>1283.68677787</v>
      </c>
      <c r="D957" s="14">
        <v>14811.788759999999</v>
      </c>
      <c r="E957" s="14">
        <v>1407.451096</v>
      </c>
      <c r="F957" s="13">
        <v>16580.81511</v>
      </c>
      <c r="G957" s="12">
        <f t="shared" si="30"/>
        <v>1769.0263500000001</v>
      </c>
      <c r="H957" s="11">
        <f t="shared" si="31"/>
        <v>0.11943367399198583</v>
      </c>
    </row>
    <row r="958" spans="1:8" ht="16.5" customHeight="1" x14ac:dyDescent="0.3">
      <c r="A958" s="16">
        <v>8203</v>
      </c>
      <c r="B958" s="15" t="s">
        <v>305</v>
      </c>
      <c r="C958" s="14">
        <v>503.80384251038004</v>
      </c>
      <c r="D958" s="14">
        <v>5800.9925399999902</v>
      </c>
      <c r="E958" s="14">
        <v>894.21310885200103</v>
      </c>
      <c r="F958" s="13">
        <v>8610.9432799999904</v>
      </c>
      <c r="G958" s="12">
        <f t="shared" si="30"/>
        <v>2809.9507400000002</v>
      </c>
      <c r="H958" s="11">
        <f t="shared" si="31"/>
        <v>0.4843913727908371</v>
      </c>
    </row>
    <row r="959" spans="1:8" ht="25.5" customHeight="1" x14ac:dyDescent="0.3">
      <c r="A959" s="16">
        <v>8204</v>
      </c>
      <c r="B959" s="15" t="s">
        <v>304</v>
      </c>
      <c r="C959" s="14">
        <v>1258.0151677600002</v>
      </c>
      <c r="D959" s="14">
        <v>5981.4471999999896</v>
      </c>
      <c r="E959" s="14">
        <v>2164.5907163800202</v>
      </c>
      <c r="F959" s="13">
        <v>9701.8980600000305</v>
      </c>
      <c r="G959" s="12">
        <f t="shared" si="30"/>
        <v>3720.4508600000408</v>
      </c>
      <c r="H959" s="11">
        <f t="shared" si="31"/>
        <v>0.62199844545982907</v>
      </c>
    </row>
    <row r="960" spans="1:8" ht="38.25" customHeight="1" x14ac:dyDescent="0.3">
      <c r="A960" s="16">
        <v>8205</v>
      </c>
      <c r="B960" s="15" t="s">
        <v>303</v>
      </c>
      <c r="C960" s="14">
        <v>2400.89367738701</v>
      </c>
      <c r="D960" s="14">
        <v>13696.17331</v>
      </c>
      <c r="E960" s="14">
        <v>3886.6113858220801</v>
      </c>
      <c r="F960" s="13">
        <v>22077.092340000101</v>
      </c>
      <c r="G960" s="12">
        <f t="shared" si="30"/>
        <v>8380.919030000101</v>
      </c>
      <c r="H960" s="11">
        <f t="shared" si="31"/>
        <v>0.61191683547702569</v>
      </c>
    </row>
    <row r="961" spans="1:8" ht="25.5" customHeight="1" x14ac:dyDescent="0.3">
      <c r="A961" s="16">
        <v>8206</v>
      </c>
      <c r="B961" s="15" t="s">
        <v>302</v>
      </c>
      <c r="C961" s="14">
        <v>1205.2728442</v>
      </c>
      <c r="D961" s="14">
        <v>5159.8842300000097</v>
      </c>
      <c r="E961" s="14">
        <v>2588.7910030999901</v>
      </c>
      <c r="F961" s="13">
        <v>10970.64258</v>
      </c>
      <c r="G961" s="12">
        <f t="shared" si="30"/>
        <v>5810.7583499999901</v>
      </c>
      <c r="H961" s="11">
        <f t="shared" si="31"/>
        <v>1.1261412254592347</v>
      </c>
    </row>
    <row r="962" spans="1:8" ht="16.5" customHeight="1" x14ac:dyDescent="0.3">
      <c r="A962" s="16">
        <v>8207</v>
      </c>
      <c r="B962" s="15" t="s">
        <v>301</v>
      </c>
      <c r="C962" s="14">
        <v>1419.52289853055</v>
      </c>
      <c r="D962" s="14">
        <v>25237.6178</v>
      </c>
      <c r="E962" s="14">
        <v>1651.7496814114299</v>
      </c>
      <c r="F962" s="13">
        <v>40897.853680000095</v>
      </c>
      <c r="G962" s="12">
        <f t="shared" si="30"/>
        <v>15660.235880000095</v>
      </c>
      <c r="H962" s="11">
        <f t="shared" si="31"/>
        <v>0.62051165066776215</v>
      </c>
    </row>
    <row r="963" spans="1:8" ht="25.5" customHeight="1" x14ac:dyDescent="0.3">
      <c r="A963" s="16">
        <v>8208</v>
      </c>
      <c r="B963" s="15" t="s">
        <v>300</v>
      </c>
      <c r="C963" s="14">
        <v>1052.1414322796402</v>
      </c>
      <c r="D963" s="14">
        <v>15670.98741</v>
      </c>
      <c r="E963" s="14">
        <v>1051.86230457544</v>
      </c>
      <c r="F963" s="13">
        <v>18631.252379999998</v>
      </c>
      <c r="G963" s="12">
        <f t="shared" si="30"/>
        <v>2960.2649699999984</v>
      </c>
      <c r="H963" s="11">
        <f t="shared" si="31"/>
        <v>0.18890098578670214</v>
      </c>
    </row>
    <row r="964" spans="1:8" ht="25.5" customHeight="1" x14ac:dyDescent="0.3">
      <c r="A964" s="16">
        <v>8209</v>
      </c>
      <c r="B964" s="15" t="s">
        <v>299</v>
      </c>
      <c r="C964" s="14">
        <v>27.336055369999997</v>
      </c>
      <c r="D964" s="14">
        <v>6947.8317200000101</v>
      </c>
      <c r="E964" s="14">
        <v>29.414621048480001</v>
      </c>
      <c r="F964" s="13">
        <v>9787.9924499999906</v>
      </c>
      <c r="G964" s="12">
        <f t="shared" si="30"/>
        <v>2840.1607299999805</v>
      </c>
      <c r="H964" s="11">
        <f t="shared" si="31"/>
        <v>0.40878375361687319</v>
      </c>
    </row>
    <row r="965" spans="1:8" ht="38.25" customHeight="1" x14ac:dyDescent="0.3">
      <c r="A965" s="16">
        <v>8210</v>
      </c>
      <c r="B965" s="15" t="s">
        <v>298</v>
      </c>
      <c r="C965" s="14">
        <v>72.03376179</v>
      </c>
      <c r="D965" s="14">
        <v>521.45335999999998</v>
      </c>
      <c r="E965" s="14">
        <v>196.60518177</v>
      </c>
      <c r="F965" s="13">
        <v>1064.49757</v>
      </c>
      <c r="G965" s="12">
        <f t="shared" si="30"/>
        <v>543.04421000000002</v>
      </c>
      <c r="H965" s="11">
        <f t="shared" si="31"/>
        <v>1.0414051411999725</v>
      </c>
    </row>
    <row r="966" spans="1:8" ht="16.5" customHeight="1" x14ac:dyDescent="0.3">
      <c r="A966" s="16">
        <v>8211</v>
      </c>
      <c r="B966" s="15" t="s">
        <v>297</v>
      </c>
      <c r="C966" s="14">
        <v>642.87059134000197</v>
      </c>
      <c r="D966" s="14">
        <v>5930.5533700000105</v>
      </c>
      <c r="E966" s="14">
        <v>1194.92145355</v>
      </c>
      <c r="F966" s="13">
        <v>10149.25491</v>
      </c>
      <c r="G966" s="12">
        <f t="shared" si="30"/>
        <v>4218.7015399999891</v>
      </c>
      <c r="H966" s="11">
        <f t="shared" si="31"/>
        <v>0.71135040472622568</v>
      </c>
    </row>
    <row r="967" spans="1:8" ht="16.5" customHeight="1" x14ac:dyDescent="0.3">
      <c r="A967" s="16">
        <v>8212</v>
      </c>
      <c r="B967" s="15" t="s">
        <v>296</v>
      </c>
      <c r="C967" s="14">
        <v>932.08798067999896</v>
      </c>
      <c r="D967" s="14">
        <v>18008.22323</v>
      </c>
      <c r="E967" s="14">
        <v>805.55212687999892</v>
      </c>
      <c r="F967" s="13">
        <v>18891.611760000003</v>
      </c>
      <c r="G967" s="12">
        <f t="shared" ref="G967:G1030" si="32">F967-D967</f>
        <v>883.38853000000381</v>
      </c>
      <c r="H967" s="11">
        <f t="shared" ref="H967:H1030" si="33">IF(D967&lt;&gt;0,G967/D967,"")</f>
        <v>4.9054730092881228E-2</v>
      </c>
    </row>
    <row r="968" spans="1:8" ht="25.5" customHeight="1" x14ac:dyDescent="0.3">
      <c r="A968" s="16">
        <v>8213</v>
      </c>
      <c r="B968" s="15" t="s">
        <v>295</v>
      </c>
      <c r="C968" s="14">
        <v>264.74584610000005</v>
      </c>
      <c r="D968" s="14">
        <v>1842.43741</v>
      </c>
      <c r="E968" s="14">
        <v>482.550521600011</v>
      </c>
      <c r="F968" s="13">
        <v>3188.5182300000001</v>
      </c>
      <c r="G968" s="12">
        <f t="shared" si="32"/>
        <v>1346.0808200000001</v>
      </c>
      <c r="H968" s="11">
        <f t="shared" si="33"/>
        <v>0.73059785515319087</v>
      </c>
    </row>
    <row r="969" spans="1:8" ht="25.5" customHeight="1" x14ac:dyDescent="0.3">
      <c r="A969" s="16">
        <v>8214</v>
      </c>
      <c r="B969" s="15" t="s">
        <v>294</v>
      </c>
      <c r="C969" s="14">
        <v>174.95669190000001</v>
      </c>
      <c r="D969" s="14">
        <v>2015.5948999999998</v>
      </c>
      <c r="E969" s="14">
        <v>462.12184470000102</v>
      </c>
      <c r="F969" s="13">
        <v>2826.09888</v>
      </c>
      <c r="G969" s="12">
        <f t="shared" si="32"/>
        <v>810.50398000000018</v>
      </c>
      <c r="H969" s="11">
        <f t="shared" si="33"/>
        <v>0.40211650664525905</v>
      </c>
    </row>
    <row r="970" spans="1:8" ht="16.5" customHeight="1" x14ac:dyDescent="0.3">
      <c r="A970" s="16">
        <v>8215</v>
      </c>
      <c r="B970" s="15" t="s">
        <v>293</v>
      </c>
      <c r="C970" s="14">
        <v>595.18945965</v>
      </c>
      <c r="D970" s="14">
        <v>2797.6335899999999</v>
      </c>
      <c r="E970" s="14">
        <v>1156.81493965</v>
      </c>
      <c r="F970" s="13">
        <v>5090.49315999998</v>
      </c>
      <c r="G970" s="12">
        <f t="shared" si="32"/>
        <v>2292.8595699999801</v>
      </c>
      <c r="H970" s="11">
        <f t="shared" si="33"/>
        <v>0.81957107542449126</v>
      </c>
    </row>
    <row r="971" spans="1:8" ht="25.5" customHeight="1" x14ac:dyDescent="0.3">
      <c r="A971" s="16">
        <v>8301</v>
      </c>
      <c r="B971" s="15" t="s">
        <v>292</v>
      </c>
      <c r="C971" s="14">
        <v>2218.44297079321</v>
      </c>
      <c r="D971" s="14">
        <v>19815.521359999999</v>
      </c>
      <c r="E971" s="14">
        <v>3390.47723326</v>
      </c>
      <c r="F971" s="13">
        <v>23276.505859999899</v>
      </c>
      <c r="G971" s="12">
        <f t="shared" si="32"/>
        <v>3460.9844999999004</v>
      </c>
      <c r="H971" s="11">
        <f t="shared" si="33"/>
        <v>0.17466027954158764</v>
      </c>
    </row>
    <row r="972" spans="1:8" ht="25.5" customHeight="1" x14ac:dyDescent="0.3">
      <c r="A972" s="16">
        <v>8302</v>
      </c>
      <c r="B972" s="15" t="s">
        <v>291</v>
      </c>
      <c r="C972" s="14">
        <v>16022.451179321901</v>
      </c>
      <c r="D972" s="14">
        <v>87165.7476299993</v>
      </c>
      <c r="E972" s="14">
        <v>19223.779791731802</v>
      </c>
      <c r="F972" s="13">
        <v>115774.28079000101</v>
      </c>
      <c r="G972" s="12">
        <f t="shared" si="32"/>
        <v>28608.533160001709</v>
      </c>
      <c r="H972" s="11">
        <f t="shared" si="33"/>
        <v>0.32820842977724529</v>
      </c>
    </row>
    <row r="973" spans="1:8" ht="25.5" customHeight="1" x14ac:dyDescent="0.3">
      <c r="A973" s="16">
        <v>8303</v>
      </c>
      <c r="B973" s="15" t="s">
        <v>290</v>
      </c>
      <c r="C973" s="14">
        <v>114.28485999999999</v>
      </c>
      <c r="D973" s="14">
        <v>586.69441000000006</v>
      </c>
      <c r="E973" s="14">
        <v>267.83122700000001</v>
      </c>
      <c r="F973" s="13">
        <v>1118.6251499999998</v>
      </c>
      <c r="G973" s="12">
        <f t="shared" si="32"/>
        <v>531.93073999999979</v>
      </c>
      <c r="H973" s="11">
        <f t="shared" si="33"/>
        <v>0.90665724938473458</v>
      </c>
    </row>
    <row r="974" spans="1:8" ht="25.5" customHeight="1" x14ac:dyDescent="0.3">
      <c r="A974" s="16">
        <v>8304</v>
      </c>
      <c r="B974" s="15" t="s">
        <v>289</v>
      </c>
      <c r="C974" s="14">
        <v>122.6242412</v>
      </c>
      <c r="D974" s="14">
        <v>481.89285999999998</v>
      </c>
      <c r="E974" s="14">
        <v>129.993539</v>
      </c>
      <c r="F974" s="13">
        <v>380.82098999999999</v>
      </c>
      <c r="G974" s="12">
        <f t="shared" si="32"/>
        <v>-101.07186999999999</v>
      </c>
      <c r="H974" s="11">
        <f t="shared" si="33"/>
        <v>-0.20973929765217936</v>
      </c>
    </row>
    <row r="975" spans="1:8" ht="25.5" customHeight="1" x14ac:dyDescent="0.3">
      <c r="A975" s="16">
        <v>8305</v>
      </c>
      <c r="B975" s="15" t="s">
        <v>288</v>
      </c>
      <c r="C975" s="14">
        <v>906.75953799999991</v>
      </c>
      <c r="D975" s="14">
        <v>2510.1674700000003</v>
      </c>
      <c r="E975" s="14">
        <v>1199.2814447999999</v>
      </c>
      <c r="F975" s="13">
        <v>3215.6500499999902</v>
      </c>
      <c r="G975" s="12">
        <f t="shared" si="32"/>
        <v>705.48257999998987</v>
      </c>
      <c r="H975" s="11">
        <f t="shared" si="33"/>
        <v>0.2810500050022518</v>
      </c>
    </row>
    <row r="976" spans="1:8" ht="25.5" customHeight="1" x14ac:dyDescent="0.3">
      <c r="A976" s="16">
        <v>8306</v>
      </c>
      <c r="B976" s="15" t="s">
        <v>287</v>
      </c>
      <c r="C976" s="14">
        <v>147.21036140400102</v>
      </c>
      <c r="D976" s="14">
        <v>863.91004999999905</v>
      </c>
      <c r="E976" s="14">
        <v>229.41807103000201</v>
      </c>
      <c r="F976" s="13">
        <v>1363.1734799999999</v>
      </c>
      <c r="G976" s="12">
        <f t="shared" si="32"/>
        <v>499.26343000000088</v>
      </c>
      <c r="H976" s="11">
        <f t="shared" si="33"/>
        <v>0.57791135778545633</v>
      </c>
    </row>
    <row r="977" spans="1:8" ht="16.5" customHeight="1" x14ac:dyDescent="0.3">
      <c r="A977" s="16">
        <v>8307</v>
      </c>
      <c r="B977" s="15" t="s">
        <v>286</v>
      </c>
      <c r="C977" s="14">
        <v>206.59225974180001</v>
      </c>
      <c r="D977" s="14">
        <v>1698.0012199999999</v>
      </c>
      <c r="E977" s="14">
        <v>368.529178599999</v>
      </c>
      <c r="F977" s="13">
        <v>2797.2982899999897</v>
      </c>
      <c r="G977" s="12">
        <f t="shared" si="32"/>
        <v>1099.2970699999898</v>
      </c>
      <c r="H977" s="11">
        <f t="shared" si="33"/>
        <v>0.64740652542051169</v>
      </c>
    </row>
    <row r="978" spans="1:8" ht="38.25" customHeight="1" x14ac:dyDescent="0.3">
      <c r="A978" s="16">
        <v>8308</v>
      </c>
      <c r="B978" s="15" t="s">
        <v>285</v>
      </c>
      <c r="C978" s="14">
        <v>621.78109466000103</v>
      </c>
      <c r="D978" s="14">
        <v>3530.7577200000001</v>
      </c>
      <c r="E978" s="14">
        <v>1072.2370190049999</v>
      </c>
      <c r="F978" s="13">
        <v>6094.9803300000103</v>
      </c>
      <c r="G978" s="12">
        <f t="shared" si="32"/>
        <v>2564.2226100000103</v>
      </c>
      <c r="H978" s="11">
        <f t="shared" si="33"/>
        <v>0.72625278009730165</v>
      </c>
    </row>
    <row r="979" spans="1:8" ht="38.25" customHeight="1" x14ac:dyDescent="0.3">
      <c r="A979" s="16">
        <v>8309</v>
      </c>
      <c r="B979" s="15" t="s">
        <v>284</v>
      </c>
      <c r="C979" s="14">
        <v>3211.7319034677903</v>
      </c>
      <c r="D979" s="14">
        <v>19811.536519999998</v>
      </c>
      <c r="E979" s="14">
        <v>4802.9199557129796</v>
      </c>
      <c r="F979" s="13">
        <v>32608.523000000001</v>
      </c>
      <c r="G979" s="12">
        <f t="shared" si="32"/>
        <v>12796.986480000003</v>
      </c>
      <c r="H979" s="11">
        <f t="shared" si="33"/>
        <v>0.6459360921895827</v>
      </c>
    </row>
    <row r="980" spans="1:8" ht="16.5" customHeight="1" x14ac:dyDescent="0.3">
      <c r="A980" s="16">
        <v>8310</v>
      </c>
      <c r="B980" s="15" t="s">
        <v>283</v>
      </c>
      <c r="C980" s="14">
        <v>142.89794824000001</v>
      </c>
      <c r="D980" s="14">
        <v>1466.7627199999999</v>
      </c>
      <c r="E980" s="14">
        <v>105.47788800000001</v>
      </c>
      <c r="F980" s="13">
        <v>1277.29783</v>
      </c>
      <c r="G980" s="12">
        <f t="shared" si="32"/>
        <v>-189.46488999999997</v>
      </c>
      <c r="H980" s="11">
        <f t="shared" si="33"/>
        <v>-0.12917214721683135</v>
      </c>
    </row>
    <row r="981" spans="1:8" ht="63.75" customHeight="1" x14ac:dyDescent="0.3">
      <c r="A981" s="16">
        <v>8311</v>
      </c>
      <c r="B981" s="15" t="s">
        <v>282</v>
      </c>
      <c r="C981" s="14">
        <v>410.23887920000004</v>
      </c>
      <c r="D981" s="14">
        <v>2559.4060499999996</v>
      </c>
      <c r="E981" s="14">
        <v>283.67308320000001</v>
      </c>
      <c r="F981" s="13">
        <v>2324.78015</v>
      </c>
      <c r="G981" s="12">
        <f t="shared" si="32"/>
        <v>-234.62589999999955</v>
      </c>
      <c r="H981" s="11">
        <f t="shared" si="33"/>
        <v>-9.1672011168372286E-2</v>
      </c>
    </row>
    <row r="982" spans="1:8" ht="38.25" customHeight="1" x14ac:dyDescent="0.3">
      <c r="A982" s="16">
        <v>8401</v>
      </c>
      <c r="B982" s="15" t="s">
        <v>281</v>
      </c>
      <c r="C982" s="14">
        <v>64.296999999999997</v>
      </c>
      <c r="D982" s="14">
        <v>48268.35529</v>
      </c>
      <c r="E982" s="14">
        <v>6.8111499999999996</v>
      </c>
      <c r="F982" s="13">
        <v>2949.3277200000002</v>
      </c>
      <c r="G982" s="12">
        <f t="shared" si="32"/>
        <v>-45319.027569999998</v>
      </c>
      <c r="H982" s="11">
        <f t="shared" si="33"/>
        <v>-0.93889728161897767</v>
      </c>
    </row>
    <row r="983" spans="1:8" ht="25.5" customHeight="1" x14ac:dyDescent="0.3">
      <c r="A983" s="16">
        <v>8402</v>
      </c>
      <c r="B983" s="15" t="s">
        <v>280</v>
      </c>
      <c r="C983" s="14">
        <v>296.11010499999998</v>
      </c>
      <c r="D983" s="14">
        <v>1926.2263700000001</v>
      </c>
      <c r="E983" s="14">
        <v>876.47243100000003</v>
      </c>
      <c r="F983" s="13">
        <v>6181.2238200000002</v>
      </c>
      <c r="G983" s="12">
        <f t="shared" si="32"/>
        <v>4254.9974499999998</v>
      </c>
      <c r="H983" s="11">
        <f t="shared" si="33"/>
        <v>2.2089809984275108</v>
      </c>
    </row>
    <row r="984" spans="1:8" ht="16.5" customHeight="1" x14ac:dyDescent="0.3">
      <c r="A984" s="16">
        <v>8403</v>
      </c>
      <c r="B984" s="15" t="s">
        <v>279</v>
      </c>
      <c r="C984" s="14">
        <v>4796.2576169999993</v>
      </c>
      <c r="D984" s="14">
        <v>36306.079439999994</v>
      </c>
      <c r="E984" s="14">
        <v>2873.2348059999999</v>
      </c>
      <c r="F984" s="13">
        <v>24259.423079999997</v>
      </c>
      <c r="G984" s="12">
        <f t="shared" si="32"/>
        <v>-12046.656359999997</v>
      </c>
      <c r="H984" s="11">
        <f t="shared" si="33"/>
        <v>-0.33180824109385021</v>
      </c>
    </row>
    <row r="985" spans="1:8" ht="38.25" customHeight="1" x14ac:dyDescent="0.3">
      <c r="A985" s="16">
        <v>8404</v>
      </c>
      <c r="B985" s="15" t="s">
        <v>278</v>
      </c>
      <c r="C985" s="14">
        <v>122.463099</v>
      </c>
      <c r="D985" s="14">
        <v>1040.1441500000001</v>
      </c>
      <c r="E985" s="14">
        <v>196.62950499999999</v>
      </c>
      <c r="F985" s="13">
        <v>1124.5507500000001</v>
      </c>
      <c r="G985" s="12">
        <f t="shared" si="32"/>
        <v>84.406600000000026</v>
      </c>
      <c r="H985" s="11">
        <f t="shared" si="33"/>
        <v>8.1148944595804365E-2</v>
      </c>
    </row>
    <row r="986" spans="1:8" ht="25.5" customHeight="1" x14ac:dyDescent="0.3">
      <c r="A986" s="16">
        <v>8405</v>
      </c>
      <c r="B986" s="15" t="s">
        <v>277</v>
      </c>
      <c r="C986" s="14">
        <v>24.402763999999998</v>
      </c>
      <c r="D986" s="14">
        <v>597.26935000000003</v>
      </c>
      <c r="E986" s="14">
        <v>8.5136569999999985</v>
      </c>
      <c r="F986" s="13">
        <v>387.99371000000002</v>
      </c>
      <c r="G986" s="12">
        <f t="shared" si="32"/>
        <v>-209.27564000000001</v>
      </c>
      <c r="H986" s="11">
        <f t="shared" si="33"/>
        <v>-0.35038737547808202</v>
      </c>
    </row>
    <row r="987" spans="1:8" ht="16.5" customHeight="1" x14ac:dyDescent="0.3">
      <c r="A987" s="16">
        <v>8406</v>
      </c>
      <c r="B987" s="15" t="s">
        <v>276</v>
      </c>
      <c r="C987" s="14">
        <v>35.028716000000003</v>
      </c>
      <c r="D987" s="14">
        <v>1026.9612099999999</v>
      </c>
      <c r="E987" s="14">
        <v>38.587600000000002</v>
      </c>
      <c r="F987" s="13">
        <v>289.80534</v>
      </c>
      <c r="G987" s="12">
        <f t="shared" si="32"/>
        <v>-737.15586999999994</v>
      </c>
      <c r="H987" s="11">
        <f t="shared" si="33"/>
        <v>-0.71780303172307747</v>
      </c>
    </row>
    <row r="988" spans="1:8" ht="16.5" customHeight="1" x14ac:dyDescent="0.3">
      <c r="A988" s="16">
        <v>8407</v>
      </c>
      <c r="B988" s="15" t="s">
        <v>275</v>
      </c>
      <c r="C988" s="14">
        <v>867.51165300000002</v>
      </c>
      <c r="D988" s="14">
        <v>9105.8263699999989</v>
      </c>
      <c r="E988" s="14">
        <v>956.254691000001</v>
      </c>
      <c r="F988" s="13">
        <v>9911.9509099999905</v>
      </c>
      <c r="G988" s="12">
        <f t="shared" si="32"/>
        <v>806.12453999999161</v>
      </c>
      <c r="H988" s="11">
        <f t="shared" si="33"/>
        <v>8.852843303226654E-2</v>
      </c>
    </row>
    <row r="989" spans="1:8" ht="25.5" customHeight="1" x14ac:dyDescent="0.3">
      <c r="A989" s="16">
        <v>8408</v>
      </c>
      <c r="B989" s="15" t="s">
        <v>274</v>
      </c>
      <c r="C989" s="14">
        <v>1416.0763810000001</v>
      </c>
      <c r="D989" s="14">
        <v>17625.348100000003</v>
      </c>
      <c r="E989" s="14">
        <v>2021.3851420000001</v>
      </c>
      <c r="F989" s="13">
        <v>23371.079449999997</v>
      </c>
      <c r="G989" s="12">
        <f t="shared" si="32"/>
        <v>5745.7313499999946</v>
      </c>
      <c r="H989" s="11">
        <f t="shared" si="33"/>
        <v>0.32599250337642943</v>
      </c>
    </row>
    <row r="990" spans="1:8" ht="16.5" customHeight="1" x14ac:dyDescent="0.3">
      <c r="A990" s="16">
        <v>8409</v>
      </c>
      <c r="B990" s="15" t="s">
        <v>273</v>
      </c>
      <c r="C990" s="14">
        <v>1614.85473515891</v>
      </c>
      <c r="D990" s="14">
        <v>33604.361490000003</v>
      </c>
      <c r="E990" s="14">
        <v>2846.12258788801</v>
      </c>
      <c r="F990" s="13">
        <v>55363.914199999803</v>
      </c>
      <c r="G990" s="12">
        <f t="shared" si="32"/>
        <v>21759.5527099998</v>
      </c>
      <c r="H990" s="11">
        <f t="shared" si="33"/>
        <v>0.64752168305518953</v>
      </c>
    </row>
    <row r="991" spans="1:8" ht="16.5" customHeight="1" x14ac:dyDescent="0.3">
      <c r="A991" s="16">
        <v>8410</v>
      </c>
      <c r="B991" s="15" t="s">
        <v>272</v>
      </c>
      <c r="C991" s="14">
        <v>0.73580000000000001</v>
      </c>
      <c r="D991" s="14">
        <v>69.425850000000011</v>
      </c>
      <c r="E991" s="14">
        <v>4.7000000000000002E-3</v>
      </c>
      <c r="F991" s="13">
        <v>0.58853999999999995</v>
      </c>
      <c r="G991" s="12">
        <f t="shared" si="32"/>
        <v>-68.837310000000016</v>
      </c>
      <c r="H991" s="11">
        <f t="shared" si="33"/>
        <v>-0.99152275413264668</v>
      </c>
    </row>
    <row r="992" spans="1:8" ht="25.5" customHeight="1" x14ac:dyDescent="0.3">
      <c r="A992" s="16">
        <v>8411</v>
      </c>
      <c r="B992" s="15" t="s">
        <v>271</v>
      </c>
      <c r="C992" s="14">
        <v>20.798932799999999</v>
      </c>
      <c r="D992" s="14">
        <v>18551.590680000001</v>
      </c>
      <c r="E992" s="14">
        <v>34.777639000000001</v>
      </c>
      <c r="F992" s="13">
        <v>18140.903329999997</v>
      </c>
      <c r="G992" s="12">
        <f t="shared" si="32"/>
        <v>-410.68735000000379</v>
      </c>
      <c r="H992" s="11">
        <f t="shared" si="33"/>
        <v>-2.213758146587157E-2</v>
      </c>
    </row>
    <row r="993" spans="1:8" ht="16.5" customHeight="1" x14ac:dyDescent="0.3">
      <c r="A993" s="16">
        <v>8412</v>
      </c>
      <c r="B993" s="15" t="s">
        <v>270</v>
      </c>
      <c r="C993" s="14">
        <v>1334.3324819116001</v>
      </c>
      <c r="D993" s="14">
        <v>21310.60612</v>
      </c>
      <c r="E993" s="14">
        <v>2020.27732680028</v>
      </c>
      <c r="F993" s="13">
        <v>29031.468850000099</v>
      </c>
      <c r="G993" s="12">
        <f t="shared" si="32"/>
        <v>7720.862730000099</v>
      </c>
      <c r="H993" s="11">
        <f t="shared" si="33"/>
        <v>0.36230141397780657</v>
      </c>
    </row>
    <row r="994" spans="1:8" ht="16.5" customHeight="1" x14ac:dyDescent="0.3">
      <c r="A994" s="16">
        <v>8413</v>
      </c>
      <c r="B994" s="15" t="s">
        <v>269</v>
      </c>
      <c r="C994" s="14">
        <v>8257.14744764635</v>
      </c>
      <c r="D994" s="14">
        <v>83436.065329999707</v>
      </c>
      <c r="E994" s="14">
        <v>13039.9810406998</v>
      </c>
      <c r="F994" s="13">
        <v>122588.86479999899</v>
      </c>
      <c r="G994" s="12">
        <f t="shared" si="32"/>
        <v>39152.799469999285</v>
      </c>
      <c r="H994" s="11">
        <f t="shared" si="33"/>
        <v>0.4692551034752806</v>
      </c>
    </row>
    <row r="995" spans="1:8" ht="25.5" customHeight="1" x14ac:dyDescent="0.3">
      <c r="A995" s="16">
        <v>8414</v>
      </c>
      <c r="B995" s="15" t="s">
        <v>268</v>
      </c>
      <c r="C995" s="14">
        <v>8329.7888175413191</v>
      </c>
      <c r="D995" s="14">
        <v>81672.077189999996</v>
      </c>
      <c r="E995" s="14">
        <v>10440.295317217899</v>
      </c>
      <c r="F995" s="13">
        <v>97904.986339999203</v>
      </c>
      <c r="G995" s="12">
        <f t="shared" si="32"/>
        <v>16232.909149999206</v>
      </c>
      <c r="H995" s="11">
        <f t="shared" si="33"/>
        <v>0.19875714820176973</v>
      </c>
    </row>
    <row r="996" spans="1:8" ht="25.5" customHeight="1" x14ac:dyDescent="0.3">
      <c r="A996" s="16">
        <v>8415</v>
      </c>
      <c r="B996" s="15" t="s">
        <v>267</v>
      </c>
      <c r="C996" s="14">
        <v>10400.4313454</v>
      </c>
      <c r="D996" s="14">
        <v>74544.447170000101</v>
      </c>
      <c r="E996" s="14">
        <v>9240.3175059999994</v>
      </c>
      <c r="F996" s="13">
        <v>76838.251370000202</v>
      </c>
      <c r="G996" s="12">
        <f t="shared" si="32"/>
        <v>2293.8042000001005</v>
      </c>
      <c r="H996" s="11">
        <f t="shared" si="33"/>
        <v>3.0770959971961886E-2</v>
      </c>
    </row>
    <row r="997" spans="1:8" ht="38.25" customHeight="1" x14ac:dyDescent="0.3">
      <c r="A997" s="16">
        <v>8416</v>
      </c>
      <c r="B997" s="15" t="s">
        <v>266</v>
      </c>
      <c r="C997" s="14">
        <v>246.41909319999999</v>
      </c>
      <c r="D997" s="14">
        <v>3902.7552900000001</v>
      </c>
      <c r="E997" s="14">
        <v>448.14445080000002</v>
      </c>
      <c r="F997" s="13">
        <v>7260.0293600000005</v>
      </c>
      <c r="G997" s="12">
        <f t="shared" si="32"/>
        <v>3357.2740700000004</v>
      </c>
      <c r="H997" s="11">
        <f t="shared" si="33"/>
        <v>0.86023176462083539</v>
      </c>
    </row>
    <row r="998" spans="1:8" ht="16.5" customHeight="1" x14ac:dyDescent="0.3">
      <c r="A998" s="16">
        <v>8417</v>
      </c>
      <c r="B998" s="15" t="s">
        <v>265</v>
      </c>
      <c r="C998" s="14">
        <v>1397.4741140000001</v>
      </c>
      <c r="D998" s="14">
        <v>18842.398870000001</v>
      </c>
      <c r="E998" s="14">
        <v>1199.0706850000001</v>
      </c>
      <c r="F998" s="13">
        <v>11949.578609999999</v>
      </c>
      <c r="G998" s="12">
        <f t="shared" si="32"/>
        <v>-6892.8202600000022</v>
      </c>
      <c r="H998" s="11">
        <f t="shared" si="33"/>
        <v>-0.36581436936750306</v>
      </c>
    </row>
    <row r="999" spans="1:8" ht="16.5" customHeight="1" x14ac:dyDescent="0.3">
      <c r="A999" s="16">
        <v>8418</v>
      </c>
      <c r="B999" s="15" t="s">
        <v>264</v>
      </c>
      <c r="C999" s="14">
        <v>22106.4431238</v>
      </c>
      <c r="D999" s="14">
        <v>112404.49406999999</v>
      </c>
      <c r="E999" s="14">
        <v>28103.592279030199</v>
      </c>
      <c r="F999" s="13">
        <v>164859.16043000002</v>
      </c>
      <c r="G999" s="12">
        <f t="shared" si="32"/>
        <v>52454.666360000032</v>
      </c>
      <c r="H999" s="11">
        <f t="shared" si="33"/>
        <v>0.46665986795273368</v>
      </c>
    </row>
    <row r="1000" spans="1:8" ht="25.5" customHeight="1" x14ac:dyDescent="0.3">
      <c r="A1000" s="16">
        <v>8419</v>
      </c>
      <c r="B1000" s="15" t="s">
        <v>263</v>
      </c>
      <c r="C1000" s="14">
        <v>6057.0706899904808</v>
      </c>
      <c r="D1000" s="14">
        <v>55425.231390000095</v>
      </c>
      <c r="E1000" s="14">
        <v>9786.5368955999893</v>
      </c>
      <c r="F1000" s="13">
        <v>98892.677370000092</v>
      </c>
      <c r="G1000" s="12">
        <f t="shared" si="32"/>
        <v>43467.445979999997</v>
      </c>
      <c r="H1000" s="11">
        <f t="shared" si="33"/>
        <v>0.78425375753762683</v>
      </c>
    </row>
    <row r="1001" spans="1:8" ht="25.5" customHeight="1" x14ac:dyDescent="0.3">
      <c r="A1001" s="16">
        <v>8420</v>
      </c>
      <c r="B1001" s="15" t="s">
        <v>262</v>
      </c>
      <c r="C1001" s="14">
        <v>226.15777</v>
      </c>
      <c r="D1001" s="14">
        <v>3732.4992099999999</v>
      </c>
      <c r="E1001" s="14">
        <v>218.72259899999997</v>
      </c>
      <c r="F1001" s="13">
        <v>2612.68696</v>
      </c>
      <c r="G1001" s="12">
        <f t="shared" si="32"/>
        <v>-1119.8122499999999</v>
      </c>
      <c r="H1001" s="11">
        <f t="shared" si="33"/>
        <v>-0.30001674132973227</v>
      </c>
    </row>
    <row r="1002" spans="1:8" ht="16.5" customHeight="1" x14ac:dyDescent="0.3">
      <c r="A1002" s="16">
        <v>8421</v>
      </c>
      <c r="B1002" s="15" t="s">
        <v>261</v>
      </c>
      <c r="C1002" s="14">
        <v>8316.6210989806495</v>
      </c>
      <c r="D1002" s="14">
        <v>137089.44044000001</v>
      </c>
      <c r="E1002" s="14">
        <v>9356.4304799211695</v>
      </c>
      <c r="F1002" s="13">
        <v>167477.46217000301</v>
      </c>
      <c r="G1002" s="12">
        <f t="shared" si="32"/>
        <v>30388.021730003005</v>
      </c>
      <c r="H1002" s="11">
        <f t="shared" si="33"/>
        <v>0.22166566317923622</v>
      </c>
    </row>
    <row r="1003" spans="1:8" ht="51" customHeight="1" x14ac:dyDescent="0.3">
      <c r="A1003" s="16">
        <v>8422</v>
      </c>
      <c r="B1003" s="15" t="s">
        <v>260</v>
      </c>
      <c r="C1003" s="14">
        <v>2854.9442661590701</v>
      </c>
      <c r="D1003" s="14">
        <v>40802.596440000001</v>
      </c>
      <c r="E1003" s="14">
        <v>4233.37482919999</v>
      </c>
      <c r="F1003" s="13">
        <v>77730.851369999902</v>
      </c>
      <c r="G1003" s="12">
        <f t="shared" si="32"/>
        <v>36928.254929999901</v>
      </c>
      <c r="H1003" s="11">
        <f t="shared" si="33"/>
        <v>0.90504669192566467</v>
      </c>
    </row>
    <row r="1004" spans="1:8" ht="16.5" customHeight="1" x14ac:dyDescent="0.3">
      <c r="A1004" s="16">
        <v>8423</v>
      </c>
      <c r="B1004" s="15" t="s">
        <v>259</v>
      </c>
      <c r="C1004" s="14">
        <v>1134.6884922000099</v>
      </c>
      <c r="D1004" s="14">
        <v>10607.645630000001</v>
      </c>
      <c r="E1004" s="14">
        <v>1407.6210135000099</v>
      </c>
      <c r="F1004" s="13">
        <v>14509.435619999998</v>
      </c>
      <c r="G1004" s="12">
        <f t="shared" si="32"/>
        <v>3901.7899899999975</v>
      </c>
      <c r="H1004" s="11">
        <f t="shared" si="33"/>
        <v>0.36782808608963657</v>
      </c>
    </row>
    <row r="1005" spans="1:8" ht="38.25" customHeight="1" x14ac:dyDescent="0.3">
      <c r="A1005" s="16">
        <v>8424</v>
      </c>
      <c r="B1005" s="15" t="s">
        <v>258</v>
      </c>
      <c r="C1005" s="14">
        <v>7046.4081542098402</v>
      </c>
      <c r="D1005" s="14">
        <v>51702.287530000001</v>
      </c>
      <c r="E1005" s="14">
        <v>5149.6119884919399</v>
      </c>
      <c r="F1005" s="13">
        <v>47187.978989999698</v>
      </c>
      <c r="G1005" s="12">
        <f t="shared" si="32"/>
        <v>-4514.3085400003038</v>
      </c>
      <c r="H1005" s="11">
        <f t="shared" si="33"/>
        <v>-8.7313516590168241E-2</v>
      </c>
    </row>
    <row r="1006" spans="1:8" ht="16.5" customHeight="1" x14ac:dyDescent="0.3">
      <c r="A1006" s="16">
        <v>8425</v>
      </c>
      <c r="B1006" s="15" t="s">
        <v>257</v>
      </c>
      <c r="C1006" s="14">
        <v>3230.478216</v>
      </c>
      <c r="D1006" s="14">
        <v>10732.087720000001</v>
      </c>
      <c r="E1006" s="14">
        <v>4445.2947772000007</v>
      </c>
      <c r="F1006" s="13">
        <v>15454.920179999999</v>
      </c>
      <c r="G1006" s="12">
        <f t="shared" si="32"/>
        <v>4722.8324599999978</v>
      </c>
      <c r="H1006" s="11">
        <f t="shared" si="33"/>
        <v>0.44006651671311509</v>
      </c>
    </row>
    <row r="1007" spans="1:8" ht="38.25" customHeight="1" x14ac:dyDescent="0.3">
      <c r="A1007" s="16">
        <v>8426</v>
      </c>
      <c r="B1007" s="15" t="s">
        <v>256</v>
      </c>
      <c r="C1007" s="14">
        <v>4730.6368540000003</v>
      </c>
      <c r="D1007" s="14">
        <v>10597.29744</v>
      </c>
      <c r="E1007" s="14">
        <v>5702.5431960000005</v>
      </c>
      <c r="F1007" s="13">
        <v>17781.524309999997</v>
      </c>
      <c r="G1007" s="12">
        <f t="shared" si="32"/>
        <v>7184.2268699999968</v>
      </c>
      <c r="H1007" s="11">
        <f t="shared" si="33"/>
        <v>0.67793009592075737</v>
      </c>
    </row>
    <row r="1008" spans="1:8" ht="16.5" customHeight="1" x14ac:dyDescent="0.3">
      <c r="A1008" s="16">
        <v>8427</v>
      </c>
      <c r="B1008" s="15" t="s">
        <v>255</v>
      </c>
      <c r="C1008" s="14">
        <v>12823.533495</v>
      </c>
      <c r="D1008" s="14">
        <v>55549.990259999999</v>
      </c>
      <c r="E1008" s="14">
        <v>20021.936046999999</v>
      </c>
      <c r="F1008" s="13">
        <v>89902.471049999891</v>
      </c>
      <c r="G1008" s="12">
        <f t="shared" si="32"/>
        <v>34352.480789999892</v>
      </c>
      <c r="H1008" s="11">
        <f t="shared" si="33"/>
        <v>0.61840660329937369</v>
      </c>
    </row>
    <row r="1009" spans="1:8" ht="25.5" customHeight="1" x14ac:dyDescent="0.3">
      <c r="A1009" s="16">
        <v>8428</v>
      </c>
      <c r="B1009" s="15" t="s">
        <v>254</v>
      </c>
      <c r="C1009" s="14">
        <v>10712.834566500002</v>
      </c>
      <c r="D1009" s="14">
        <v>62634.604359999998</v>
      </c>
      <c r="E1009" s="14">
        <v>12845.911991000001</v>
      </c>
      <c r="F1009" s="13">
        <v>85299.537479999897</v>
      </c>
      <c r="G1009" s="12">
        <f t="shared" si="32"/>
        <v>22664.9331199999</v>
      </c>
      <c r="H1009" s="11">
        <f t="shared" si="33"/>
        <v>0.36185960383385585</v>
      </c>
    </row>
    <row r="1010" spans="1:8" ht="51" customHeight="1" x14ac:dyDescent="0.3">
      <c r="A1010" s="16">
        <v>8429</v>
      </c>
      <c r="B1010" s="15" t="s">
        <v>253</v>
      </c>
      <c r="C1010" s="14">
        <v>15896.484789999999</v>
      </c>
      <c r="D1010" s="14">
        <v>74420.073659999995</v>
      </c>
      <c r="E1010" s="14">
        <v>15504.748730000001</v>
      </c>
      <c r="F1010" s="13">
        <v>84912.134099999996</v>
      </c>
      <c r="G1010" s="12">
        <f t="shared" si="32"/>
        <v>10492.060440000001</v>
      </c>
      <c r="H1010" s="11">
        <f t="shared" si="33"/>
        <v>0.14098427916014511</v>
      </c>
    </row>
    <row r="1011" spans="1:8" ht="63.75" customHeight="1" x14ac:dyDescent="0.3">
      <c r="A1011" s="16">
        <v>8430</v>
      </c>
      <c r="B1011" s="15" t="s">
        <v>252</v>
      </c>
      <c r="C1011" s="14">
        <v>906.578892</v>
      </c>
      <c r="D1011" s="14">
        <v>10113.42427</v>
      </c>
      <c r="E1011" s="14">
        <v>2489.2733950000002</v>
      </c>
      <c r="F1011" s="13">
        <v>42764.2601</v>
      </c>
      <c r="G1011" s="12">
        <f t="shared" si="32"/>
        <v>32650.83583</v>
      </c>
      <c r="H1011" s="11">
        <f t="shared" si="33"/>
        <v>3.2284649549266859</v>
      </c>
    </row>
    <row r="1012" spans="1:8" ht="25.5" customHeight="1" x14ac:dyDescent="0.3">
      <c r="A1012" s="16">
        <v>8431</v>
      </c>
      <c r="B1012" s="15" t="s">
        <v>251</v>
      </c>
      <c r="C1012" s="14">
        <v>5487.8284009999998</v>
      </c>
      <c r="D1012" s="14">
        <v>29962.945769999998</v>
      </c>
      <c r="E1012" s="14">
        <v>6069.8243756000002</v>
      </c>
      <c r="F1012" s="13">
        <v>41531.980120000102</v>
      </c>
      <c r="G1012" s="12">
        <f t="shared" si="32"/>
        <v>11569.034350000104</v>
      </c>
      <c r="H1012" s="11">
        <f t="shared" si="33"/>
        <v>0.38611138032974868</v>
      </c>
    </row>
    <row r="1013" spans="1:8" ht="38.25" customHeight="1" x14ac:dyDescent="0.3">
      <c r="A1013" s="16">
        <v>8432</v>
      </c>
      <c r="B1013" s="15" t="s">
        <v>250</v>
      </c>
      <c r="C1013" s="14">
        <v>19512.721690900002</v>
      </c>
      <c r="D1013" s="14">
        <v>150853.052399999</v>
      </c>
      <c r="E1013" s="14">
        <v>18875.313005575499</v>
      </c>
      <c r="F1013" s="13">
        <v>162977.24847999998</v>
      </c>
      <c r="G1013" s="12">
        <f t="shared" si="32"/>
        <v>12124.196080000984</v>
      </c>
      <c r="H1013" s="11">
        <f t="shared" si="33"/>
        <v>8.0370903253934187E-2</v>
      </c>
    </row>
    <row r="1014" spans="1:8" ht="51" customHeight="1" x14ac:dyDescent="0.3">
      <c r="A1014" s="16">
        <v>8433</v>
      </c>
      <c r="B1014" s="15" t="s">
        <v>249</v>
      </c>
      <c r="C1014" s="14">
        <v>30649.9258028</v>
      </c>
      <c r="D1014" s="14">
        <v>239652.748679999</v>
      </c>
      <c r="E1014" s="14">
        <v>29024.0491943329</v>
      </c>
      <c r="F1014" s="13">
        <v>220729.08148000101</v>
      </c>
      <c r="G1014" s="12">
        <f t="shared" si="32"/>
        <v>-18923.667199997988</v>
      </c>
      <c r="H1014" s="11">
        <f t="shared" si="33"/>
        <v>-7.8962863160256025E-2</v>
      </c>
    </row>
    <row r="1015" spans="1:8" ht="16.5" customHeight="1" x14ac:dyDescent="0.3">
      <c r="A1015" s="16">
        <v>8434</v>
      </c>
      <c r="B1015" s="15" t="s">
        <v>248</v>
      </c>
      <c r="C1015" s="14">
        <v>68.06524499999999</v>
      </c>
      <c r="D1015" s="14">
        <v>1792.0829099999999</v>
      </c>
      <c r="E1015" s="14">
        <v>132.125584</v>
      </c>
      <c r="F1015" s="13">
        <v>4472.0762800000002</v>
      </c>
      <c r="G1015" s="12">
        <f t="shared" si="32"/>
        <v>2679.9933700000001</v>
      </c>
      <c r="H1015" s="11">
        <f t="shared" si="33"/>
        <v>1.4954628243176542</v>
      </c>
    </row>
    <row r="1016" spans="1:8" ht="25.5" customHeight="1" x14ac:dyDescent="0.3">
      <c r="A1016" s="16">
        <v>8435</v>
      </c>
      <c r="B1016" s="15" t="s">
        <v>247</v>
      </c>
      <c r="C1016" s="14">
        <v>69.019508999999999</v>
      </c>
      <c r="D1016" s="14">
        <v>777.46596</v>
      </c>
      <c r="E1016" s="14">
        <v>72.257388000000006</v>
      </c>
      <c r="F1016" s="13">
        <v>1045.66122</v>
      </c>
      <c r="G1016" s="12">
        <f t="shared" si="32"/>
        <v>268.19525999999996</v>
      </c>
      <c r="H1016" s="11">
        <f t="shared" si="33"/>
        <v>0.34496077487431087</v>
      </c>
    </row>
    <row r="1017" spans="1:8" ht="38.25" customHeight="1" x14ac:dyDescent="0.3">
      <c r="A1017" s="16">
        <v>8436</v>
      </c>
      <c r="B1017" s="15" t="s">
        <v>246</v>
      </c>
      <c r="C1017" s="14">
        <v>2408.7534777999999</v>
      </c>
      <c r="D1017" s="14">
        <v>14918.02267</v>
      </c>
      <c r="E1017" s="14">
        <v>4840.7820821000005</v>
      </c>
      <c r="F1017" s="13">
        <v>29973.895670000002</v>
      </c>
      <c r="G1017" s="12">
        <f t="shared" si="32"/>
        <v>15055.873000000001</v>
      </c>
      <c r="H1017" s="11">
        <f t="shared" si="33"/>
        <v>1.0092405228929713</v>
      </c>
    </row>
    <row r="1018" spans="1:8" ht="38.25" customHeight="1" x14ac:dyDescent="0.3">
      <c r="A1018" s="16">
        <v>8437</v>
      </c>
      <c r="B1018" s="15" t="s">
        <v>245</v>
      </c>
      <c r="C1018" s="14">
        <v>887.90666099999999</v>
      </c>
      <c r="D1018" s="14">
        <v>9682.7627899999989</v>
      </c>
      <c r="E1018" s="14">
        <v>832.59613400000001</v>
      </c>
      <c r="F1018" s="13">
        <v>12216.17827</v>
      </c>
      <c r="G1018" s="12">
        <f t="shared" si="32"/>
        <v>2533.4154800000015</v>
      </c>
      <c r="H1018" s="11">
        <f t="shared" si="33"/>
        <v>0.26164179944761423</v>
      </c>
    </row>
    <row r="1019" spans="1:8" ht="38.25" customHeight="1" x14ac:dyDescent="0.3">
      <c r="A1019" s="16">
        <v>8438</v>
      </c>
      <c r="B1019" s="15" t="s">
        <v>244</v>
      </c>
      <c r="C1019" s="14">
        <v>2925.2148950000001</v>
      </c>
      <c r="D1019" s="14">
        <v>32938.972560000002</v>
      </c>
      <c r="E1019" s="14">
        <v>2835.4831711800002</v>
      </c>
      <c r="F1019" s="13">
        <v>53389.664250000002</v>
      </c>
      <c r="G1019" s="12">
        <f t="shared" si="32"/>
        <v>20450.69169</v>
      </c>
      <c r="H1019" s="11">
        <f t="shared" si="33"/>
        <v>0.62086610785287955</v>
      </c>
    </row>
    <row r="1020" spans="1:8" ht="38.25" customHeight="1" x14ac:dyDescent="0.3">
      <c r="A1020" s="16">
        <v>8439</v>
      </c>
      <c r="B1020" s="15" t="s">
        <v>243</v>
      </c>
      <c r="C1020" s="14">
        <v>1843.6086839999998</v>
      </c>
      <c r="D1020" s="14">
        <v>11282.486060000001</v>
      </c>
      <c r="E1020" s="14">
        <v>5393.8069639999994</v>
      </c>
      <c r="F1020" s="13">
        <v>10929.45947</v>
      </c>
      <c r="G1020" s="12">
        <f t="shared" si="32"/>
        <v>-353.02659000000131</v>
      </c>
      <c r="H1020" s="11">
        <f t="shared" si="33"/>
        <v>-3.1289787385742292E-2</v>
      </c>
    </row>
    <row r="1021" spans="1:8" ht="25.5" customHeight="1" x14ac:dyDescent="0.3">
      <c r="A1021" s="16">
        <v>8440</v>
      </c>
      <c r="B1021" s="15" t="s">
        <v>242</v>
      </c>
      <c r="C1021" s="14">
        <v>24.237871999999999</v>
      </c>
      <c r="D1021" s="14">
        <v>368.38657000000001</v>
      </c>
      <c r="E1021" s="14">
        <v>70.451146500000007</v>
      </c>
      <c r="F1021" s="13">
        <v>620.40938000000006</v>
      </c>
      <c r="G1021" s="12">
        <f t="shared" si="32"/>
        <v>252.02281000000005</v>
      </c>
      <c r="H1021" s="11">
        <f t="shared" si="33"/>
        <v>0.68412594411354366</v>
      </c>
    </row>
    <row r="1022" spans="1:8" ht="25.5" customHeight="1" x14ac:dyDescent="0.3">
      <c r="A1022" s="16">
        <v>8441</v>
      </c>
      <c r="B1022" s="15" t="s">
        <v>241</v>
      </c>
      <c r="C1022" s="14">
        <v>771.77816799999994</v>
      </c>
      <c r="D1022" s="14">
        <v>10022.458329999999</v>
      </c>
      <c r="E1022" s="14">
        <v>1040.6530479999999</v>
      </c>
      <c r="F1022" s="13">
        <v>10140.444579999999</v>
      </c>
      <c r="G1022" s="12">
        <f t="shared" si="32"/>
        <v>117.98624999999993</v>
      </c>
      <c r="H1022" s="11">
        <f t="shared" si="33"/>
        <v>1.177218663477346E-2</v>
      </c>
    </row>
    <row r="1023" spans="1:8" ht="38.25" customHeight="1" x14ac:dyDescent="0.3">
      <c r="A1023" s="16">
        <v>8442</v>
      </c>
      <c r="B1023" s="15" t="s">
        <v>240</v>
      </c>
      <c r="C1023" s="14">
        <v>222.21556099999998</v>
      </c>
      <c r="D1023" s="14">
        <v>3565.8790099999997</v>
      </c>
      <c r="E1023" s="14">
        <v>188.130391</v>
      </c>
      <c r="F1023" s="13">
        <v>2688.71279</v>
      </c>
      <c r="G1023" s="12">
        <f t="shared" si="32"/>
        <v>-877.16621999999961</v>
      </c>
      <c r="H1023" s="11">
        <f t="shared" si="33"/>
        <v>-0.24598877795351776</v>
      </c>
    </row>
    <row r="1024" spans="1:8" ht="25.5" customHeight="1" x14ac:dyDescent="0.3">
      <c r="A1024" s="16">
        <v>8443</v>
      </c>
      <c r="B1024" s="15" t="s">
        <v>239</v>
      </c>
      <c r="C1024" s="14">
        <v>1740.2784523657699</v>
      </c>
      <c r="D1024" s="14">
        <v>39112.290590000201</v>
      </c>
      <c r="E1024" s="14">
        <v>2652.4296050800003</v>
      </c>
      <c r="F1024" s="13">
        <v>63024.649160000103</v>
      </c>
      <c r="G1024" s="12">
        <f t="shared" si="32"/>
        <v>23912.358569999902</v>
      </c>
      <c r="H1024" s="11">
        <f t="shared" si="33"/>
        <v>0.61137709424038567</v>
      </c>
    </row>
    <row r="1025" spans="1:8" ht="25.5" customHeight="1" x14ac:dyDescent="0.3">
      <c r="A1025" s="16">
        <v>8444</v>
      </c>
      <c r="B1025" s="15" t="s">
        <v>238</v>
      </c>
      <c r="C1025" s="14">
        <v>33.79</v>
      </c>
      <c r="D1025" s="14">
        <v>417.49728999999996</v>
      </c>
      <c r="E1025" s="14">
        <v>36.271709999999999</v>
      </c>
      <c r="F1025" s="13">
        <v>641.51753000000008</v>
      </c>
      <c r="G1025" s="12">
        <f t="shared" si="32"/>
        <v>224.02024000000011</v>
      </c>
      <c r="H1025" s="11">
        <f t="shared" si="33"/>
        <v>0.53657890809303255</v>
      </c>
    </row>
    <row r="1026" spans="1:8" ht="25.5" customHeight="1" x14ac:dyDescent="0.3">
      <c r="A1026" s="16">
        <v>8445</v>
      </c>
      <c r="B1026" s="15" t="s">
        <v>237</v>
      </c>
      <c r="C1026" s="14">
        <v>76.568309999999997</v>
      </c>
      <c r="D1026" s="14">
        <v>390.78688</v>
      </c>
      <c r="E1026" s="14">
        <v>103.88422</v>
      </c>
      <c r="F1026" s="13">
        <v>710.36100999999996</v>
      </c>
      <c r="G1026" s="12">
        <f t="shared" si="32"/>
        <v>319.57412999999997</v>
      </c>
      <c r="H1026" s="11">
        <f t="shared" si="33"/>
        <v>0.81777087808065607</v>
      </c>
    </row>
    <row r="1027" spans="1:8" ht="16.5" customHeight="1" x14ac:dyDescent="0.3">
      <c r="A1027" s="16">
        <v>8446</v>
      </c>
      <c r="B1027" s="15" t="s">
        <v>236</v>
      </c>
      <c r="C1027" s="14">
        <v>281.60838999999999</v>
      </c>
      <c r="D1027" s="14">
        <v>2742.6366600000001</v>
      </c>
      <c r="E1027" s="14">
        <v>111.44146000000001</v>
      </c>
      <c r="F1027" s="13">
        <v>976.20839999999998</v>
      </c>
      <c r="G1027" s="12">
        <f t="shared" si="32"/>
        <v>-1766.4282600000001</v>
      </c>
      <c r="H1027" s="11">
        <f t="shared" si="33"/>
        <v>-0.64406207565241258</v>
      </c>
    </row>
    <row r="1028" spans="1:8" ht="16.5" customHeight="1" x14ac:dyDescent="0.3">
      <c r="A1028" s="16">
        <v>8447</v>
      </c>
      <c r="B1028" s="15" t="s">
        <v>235</v>
      </c>
      <c r="C1028" s="14">
        <v>175.26593</v>
      </c>
      <c r="D1028" s="14">
        <v>1978.9413300000001</v>
      </c>
      <c r="E1028" s="14">
        <v>572.85389099999998</v>
      </c>
      <c r="F1028" s="13">
        <v>6389.7362499999999</v>
      </c>
      <c r="G1028" s="12">
        <f t="shared" si="32"/>
        <v>4410.7949200000003</v>
      </c>
      <c r="H1028" s="11">
        <f t="shared" si="33"/>
        <v>2.2288659361114056</v>
      </c>
    </row>
    <row r="1029" spans="1:8" ht="38.25" customHeight="1" x14ac:dyDescent="0.3">
      <c r="A1029" s="16">
        <v>8448</v>
      </c>
      <c r="B1029" s="15" t="s">
        <v>234</v>
      </c>
      <c r="C1029" s="14">
        <v>44.199196399999998</v>
      </c>
      <c r="D1029" s="14">
        <v>1180.3135400000001</v>
      </c>
      <c r="E1029" s="14">
        <v>67.688732200000004</v>
      </c>
      <c r="F1029" s="13">
        <v>1595.79305</v>
      </c>
      <c r="G1029" s="12">
        <f t="shared" si="32"/>
        <v>415.47950999999989</v>
      </c>
      <c r="H1029" s="11">
        <f t="shared" si="33"/>
        <v>0.35200774702626886</v>
      </c>
    </row>
    <row r="1030" spans="1:8" ht="25.5" customHeight="1" x14ac:dyDescent="0.3">
      <c r="A1030" s="16">
        <v>8449</v>
      </c>
      <c r="B1030" s="15" t="s">
        <v>233</v>
      </c>
      <c r="C1030" s="14">
        <v>52.492690000000003</v>
      </c>
      <c r="D1030" s="14">
        <v>412.80152000000004</v>
      </c>
      <c r="E1030" s="14">
        <v>297.36970000000002</v>
      </c>
      <c r="F1030" s="13">
        <v>1609.63978</v>
      </c>
      <c r="G1030" s="12">
        <f t="shared" si="32"/>
        <v>1196.83826</v>
      </c>
      <c r="H1030" s="11">
        <f t="shared" si="33"/>
        <v>2.8993068145679306</v>
      </c>
    </row>
    <row r="1031" spans="1:8" ht="16.5" customHeight="1" x14ac:dyDescent="0.3">
      <c r="A1031" s="16">
        <v>8450</v>
      </c>
      <c r="B1031" s="15" t="s">
        <v>232</v>
      </c>
      <c r="C1031" s="14">
        <v>18078.538080999999</v>
      </c>
      <c r="D1031" s="14">
        <v>56834.749640000096</v>
      </c>
      <c r="E1031" s="14">
        <v>22491.239754999999</v>
      </c>
      <c r="F1031" s="13">
        <v>81296.457759999801</v>
      </c>
      <c r="G1031" s="12">
        <f t="shared" ref="G1031:G1094" si="34">F1031-D1031</f>
        <v>24461.708119999705</v>
      </c>
      <c r="H1031" s="11">
        <f t="shared" ref="H1031:H1094" si="35">IF(D1031&lt;&gt;0,G1031/D1031,"")</f>
        <v>0.4304005608354724</v>
      </c>
    </row>
    <row r="1032" spans="1:8" ht="38.25" customHeight="1" x14ac:dyDescent="0.3">
      <c r="A1032" s="16">
        <v>8451</v>
      </c>
      <c r="B1032" s="15" t="s">
        <v>231</v>
      </c>
      <c r="C1032" s="14">
        <v>1117.6355639999999</v>
      </c>
      <c r="D1032" s="14">
        <v>8168.2253200000005</v>
      </c>
      <c r="E1032" s="14">
        <v>1657.7442839999999</v>
      </c>
      <c r="F1032" s="13">
        <v>13472.334999999999</v>
      </c>
      <c r="G1032" s="12">
        <f t="shared" si="34"/>
        <v>5304.1096799999987</v>
      </c>
      <c r="H1032" s="11">
        <f t="shared" si="35"/>
        <v>0.64935888423802668</v>
      </c>
    </row>
    <row r="1033" spans="1:8" ht="25.5" customHeight="1" x14ac:dyDescent="0.3">
      <c r="A1033" s="16">
        <v>8452</v>
      </c>
      <c r="B1033" s="15" t="s">
        <v>230</v>
      </c>
      <c r="C1033" s="14">
        <v>957.35530010000002</v>
      </c>
      <c r="D1033" s="14">
        <v>9111.8272899999993</v>
      </c>
      <c r="E1033" s="14">
        <v>1990.00393955</v>
      </c>
      <c r="F1033" s="13">
        <v>18279.68173</v>
      </c>
      <c r="G1033" s="12">
        <f t="shared" si="34"/>
        <v>9167.854440000001</v>
      </c>
      <c r="H1033" s="11">
        <f t="shared" si="35"/>
        <v>1.0061488380120516</v>
      </c>
    </row>
    <row r="1034" spans="1:8" ht="25.5" customHeight="1" x14ac:dyDescent="0.3">
      <c r="A1034" s="16">
        <v>8453</v>
      </c>
      <c r="B1034" s="15" t="s">
        <v>229</v>
      </c>
      <c r="C1034" s="14">
        <v>104.60574700000001</v>
      </c>
      <c r="D1034" s="14">
        <v>743.99083999999993</v>
      </c>
      <c r="E1034" s="14">
        <v>135.99836400000001</v>
      </c>
      <c r="F1034" s="13">
        <v>1740.2300299999999</v>
      </c>
      <c r="G1034" s="12">
        <f t="shared" si="34"/>
        <v>996.23919000000001</v>
      </c>
      <c r="H1034" s="11">
        <f t="shared" si="35"/>
        <v>1.3390476554791992</v>
      </c>
    </row>
    <row r="1035" spans="1:8" ht="25.5" customHeight="1" x14ac:dyDescent="0.3">
      <c r="A1035" s="16">
        <v>8454</v>
      </c>
      <c r="B1035" s="15" t="s">
        <v>228</v>
      </c>
      <c r="C1035" s="14">
        <v>1150.1508589999999</v>
      </c>
      <c r="D1035" s="14">
        <v>5224.0784299999996</v>
      </c>
      <c r="E1035" s="14">
        <v>447.007498</v>
      </c>
      <c r="F1035" s="13">
        <v>1802.1031799999998</v>
      </c>
      <c r="G1035" s="12">
        <f t="shared" si="34"/>
        <v>-3421.9752499999995</v>
      </c>
      <c r="H1035" s="11">
        <f t="shared" si="35"/>
        <v>-0.65503902666331137</v>
      </c>
    </row>
    <row r="1036" spans="1:8" ht="16.5" customHeight="1" x14ac:dyDescent="0.3">
      <c r="A1036" s="16">
        <v>8455</v>
      </c>
      <c r="B1036" s="15" t="s">
        <v>227</v>
      </c>
      <c r="C1036" s="14">
        <v>1918.4254699999999</v>
      </c>
      <c r="D1036" s="14">
        <v>6689.6700599999995</v>
      </c>
      <c r="E1036" s="14">
        <v>1393.2836299999999</v>
      </c>
      <c r="F1036" s="13">
        <v>6782.9969900000006</v>
      </c>
      <c r="G1036" s="12">
        <f t="shared" si="34"/>
        <v>93.326930000001084</v>
      </c>
      <c r="H1036" s="11">
        <f t="shared" si="35"/>
        <v>1.3950901787823164E-2</v>
      </c>
    </row>
    <row r="1037" spans="1:8" ht="51" customHeight="1" x14ac:dyDescent="0.3">
      <c r="A1037" s="16">
        <v>8456</v>
      </c>
      <c r="B1037" s="15" t="s">
        <v>226</v>
      </c>
      <c r="C1037" s="14">
        <v>765.86720400000002</v>
      </c>
      <c r="D1037" s="14">
        <v>9569.8661400000001</v>
      </c>
      <c r="E1037" s="14">
        <v>1064.196817</v>
      </c>
      <c r="F1037" s="13">
        <v>11587.380570000001</v>
      </c>
      <c r="G1037" s="12">
        <f t="shared" si="34"/>
        <v>2017.5144300000011</v>
      </c>
      <c r="H1037" s="11">
        <f t="shared" si="35"/>
        <v>0.21081950368848118</v>
      </c>
    </row>
    <row r="1038" spans="1:8" ht="16.5" customHeight="1" x14ac:dyDescent="0.3">
      <c r="A1038" s="16">
        <v>8457</v>
      </c>
      <c r="B1038" s="15" t="s">
        <v>225</v>
      </c>
      <c r="C1038" s="14">
        <v>653.97894999999994</v>
      </c>
      <c r="D1038" s="14">
        <v>6239.3891800000001</v>
      </c>
      <c r="E1038" s="14">
        <v>2057.3420000000001</v>
      </c>
      <c r="F1038" s="13">
        <v>36482.864090000003</v>
      </c>
      <c r="G1038" s="12">
        <f t="shared" si="34"/>
        <v>30243.474910000004</v>
      </c>
      <c r="H1038" s="11">
        <f t="shared" si="35"/>
        <v>4.847185203151569</v>
      </c>
    </row>
    <row r="1039" spans="1:8" ht="16.5" customHeight="1" x14ac:dyDescent="0.3">
      <c r="A1039" s="16">
        <v>8458</v>
      </c>
      <c r="B1039" s="15" t="s">
        <v>224</v>
      </c>
      <c r="C1039" s="14">
        <v>739.65661</v>
      </c>
      <c r="D1039" s="14">
        <v>8039.8670500000098</v>
      </c>
      <c r="E1039" s="14">
        <v>2460.4202500000001</v>
      </c>
      <c r="F1039" s="13">
        <v>29978.211159999999</v>
      </c>
      <c r="G1039" s="12">
        <f t="shared" si="34"/>
        <v>21938.344109999991</v>
      </c>
      <c r="H1039" s="11">
        <f t="shared" si="35"/>
        <v>2.7286948868140755</v>
      </c>
    </row>
    <row r="1040" spans="1:8" ht="25.5" customHeight="1" x14ac:dyDescent="0.3">
      <c r="A1040" s="16">
        <v>8459</v>
      </c>
      <c r="B1040" s="15" t="s">
        <v>223</v>
      </c>
      <c r="C1040" s="14">
        <v>405.97375599999998</v>
      </c>
      <c r="D1040" s="14">
        <v>2576.05771</v>
      </c>
      <c r="E1040" s="14">
        <v>715.10139099999992</v>
      </c>
      <c r="F1040" s="13">
        <v>5509.3966</v>
      </c>
      <c r="G1040" s="12">
        <f t="shared" si="34"/>
        <v>2933.33889</v>
      </c>
      <c r="H1040" s="11">
        <f t="shared" si="35"/>
        <v>1.1386930031159899</v>
      </c>
    </row>
    <row r="1041" spans="1:8" ht="51" customHeight="1" x14ac:dyDescent="0.3">
      <c r="A1041" s="16">
        <v>8460</v>
      </c>
      <c r="B1041" s="15" t="s">
        <v>222</v>
      </c>
      <c r="C1041" s="14">
        <v>374.87557600000002</v>
      </c>
      <c r="D1041" s="14">
        <v>3558.93012</v>
      </c>
      <c r="E1041" s="14">
        <v>731.54092400000002</v>
      </c>
      <c r="F1041" s="13">
        <v>6579.0078099999992</v>
      </c>
      <c r="G1041" s="12">
        <f t="shared" si="34"/>
        <v>3020.0776899999992</v>
      </c>
      <c r="H1041" s="11">
        <f t="shared" si="35"/>
        <v>0.84859145534445035</v>
      </c>
    </row>
    <row r="1042" spans="1:8" ht="25.5" customHeight="1" x14ac:dyDescent="0.3">
      <c r="A1042" s="16">
        <v>8461</v>
      </c>
      <c r="B1042" s="15" t="s">
        <v>221</v>
      </c>
      <c r="C1042" s="14">
        <v>311.31934799999999</v>
      </c>
      <c r="D1042" s="14">
        <v>1965.4501200000002</v>
      </c>
      <c r="E1042" s="14">
        <v>326.59039000000001</v>
      </c>
      <c r="F1042" s="13">
        <v>2886.6239100000003</v>
      </c>
      <c r="G1042" s="12">
        <f t="shared" si="34"/>
        <v>921.17379000000005</v>
      </c>
      <c r="H1042" s="11">
        <f t="shared" si="35"/>
        <v>0.46868337213258809</v>
      </c>
    </row>
    <row r="1043" spans="1:8" ht="38.25" customHeight="1" x14ac:dyDescent="0.3">
      <c r="A1043" s="16">
        <v>8462</v>
      </c>
      <c r="B1043" s="15" t="s">
        <v>220</v>
      </c>
      <c r="C1043" s="14">
        <v>2260.436573</v>
      </c>
      <c r="D1043" s="14">
        <v>17385.41994</v>
      </c>
      <c r="E1043" s="14">
        <v>2661.9881690000002</v>
      </c>
      <c r="F1043" s="13">
        <v>17804.506679999999</v>
      </c>
      <c r="G1043" s="12">
        <f t="shared" si="34"/>
        <v>419.08673999999883</v>
      </c>
      <c r="H1043" s="11">
        <f t="shared" si="35"/>
        <v>2.41056437777366E-2</v>
      </c>
    </row>
    <row r="1044" spans="1:8" ht="25.5" customHeight="1" x14ac:dyDescent="0.3">
      <c r="A1044" s="16">
        <v>8463</v>
      </c>
      <c r="B1044" s="15" t="s">
        <v>219</v>
      </c>
      <c r="C1044" s="14">
        <v>284.97189000000003</v>
      </c>
      <c r="D1044" s="14">
        <v>3042.6347999999998</v>
      </c>
      <c r="E1044" s="14">
        <v>639.66760099999999</v>
      </c>
      <c r="F1044" s="13">
        <v>15366.231390000001</v>
      </c>
      <c r="G1044" s="12">
        <f t="shared" si="34"/>
        <v>12323.596590000001</v>
      </c>
      <c r="H1044" s="11">
        <f t="shared" si="35"/>
        <v>4.0503042264553084</v>
      </c>
    </row>
    <row r="1045" spans="1:8" ht="25.5" customHeight="1" x14ac:dyDescent="0.3">
      <c r="A1045" s="16">
        <v>8464</v>
      </c>
      <c r="B1045" s="15" t="s">
        <v>218</v>
      </c>
      <c r="C1045" s="14">
        <v>629.32418900000005</v>
      </c>
      <c r="D1045" s="14">
        <v>4521.7674999999999</v>
      </c>
      <c r="E1045" s="14">
        <v>654.13429700000006</v>
      </c>
      <c r="F1045" s="13">
        <v>4951.6634699999995</v>
      </c>
      <c r="G1045" s="12">
        <f t="shared" si="34"/>
        <v>429.89596999999958</v>
      </c>
      <c r="H1045" s="11">
        <f t="shared" si="35"/>
        <v>9.5072550722698504E-2</v>
      </c>
    </row>
    <row r="1046" spans="1:8" ht="25.5" customHeight="1" x14ac:dyDescent="0.3">
      <c r="A1046" s="16">
        <v>8465</v>
      </c>
      <c r="B1046" s="15" t="s">
        <v>217</v>
      </c>
      <c r="C1046" s="14">
        <v>3667.3175480999998</v>
      </c>
      <c r="D1046" s="14">
        <v>38040.676950000001</v>
      </c>
      <c r="E1046" s="14">
        <v>4727.2381327000003</v>
      </c>
      <c r="F1046" s="13">
        <v>43630.579109999999</v>
      </c>
      <c r="G1046" s="12">
        <f t="shared" si="34"/>
        <v>5589.9021599999978</v>
      </c>
      <c r="H1046" s="11">
        <f t="shared" si="35"/>
        <v>0.14694539130697562</v>
      </c>
    </row>
    <row r="1047" spans="1:8" ht="38.25" customHeight="1" x14ac:dyDescent="0.3">
      <c r="A1047" s="16">
        <v>8466</v>
      </c>
      <c r="B1047" s="15" t="s">
        <v>216</v>
      </c>
      <c r="C1047" s="14">
        <v>408.59140405199901</v>
      </c>
      <c r="D1047" s="14">
        <v>10028.87391</v>
      </c>
      <c r="E1047" s="14">
        <v>587.59162032400002</v>
      </c>
      <c r="F1047" s="13">
        <v>15348.929099999999</v>
      </c>
      <c r="G1047" s="12">
        <f t="shared" si="34"/>
        <v>5320.0551899999991</v>
      </c>
      <c r="H1047" s="11">
        <f t="shared" si="35"/>
        <v>0.5304738336270497</v>
      </c>
    </row>
    <row r="1048" spans="1:8" ht="25.5" customHeight="1" x14ac:dyDescent="0.3">
      <c r="A1048" s="16">
        <v>8467</v>
      </c>
      <c r="B1048" s="15" t="s">
        <v>215</v>
      </c>
      <c r="C1048" s="14">
        <v>7951.9093772000397</v>
      </c>
      <c r="D1048" s="14">
        <v>64149.381200000003</v>
      </c>
      <c r="E1048" s="14">
        <v>11798.082065562099</v>
      </c>
      <c r="F1048" s="13">
        <v>93038.143730000302</v>
      </c>
      <c r="G1048" s="12">
        <f t="shared" si="34"/>
        <v>28888.762530000298</v>
      </c>
      <c r="H1048" s="11">
        <f t="shared" si="35"/>
        <v>0.45033579419781367</v>
      </c>
    </row>
    <row r="1049" spans="1:8" ht="25.5" customHeight="1" x14ac:dyDescent="0.3">
      <c r="A1049" s="16">
        <v>8468</v>
      </c>
      <c r="B1049" s="15" t="s">
        <v>214</v>
      </c>
      <c r="C1049" s="14">
        <v>78.902409599999999</v>
      </c>
      <c r="D1049" s="14">
        <v>423.25006999999999</v>
      </c>
      <c r="E1049" s="14">
        <v>60.628697500000001</v>
      </c>
      <c r="F1049" s="13">
        <v>628.49585999999999</v>
      </c>
      <c r="G1049" s="12">
        <f t="shared" si="34"/>
        <v>205.24579</v>
      </c>
      <c r="H1049" s="11">
        <f t="shared" si="35"/>
        <v>0.4849279528766528</v>
      </c>
    </row>
    <row r="1050" spans="1:8" ht="16.5" customHeight="1" x14ac:dyDescent="0.3">
      <c r="A1050" s="16">
        <v>8469</v>
      </c>
      <c r="B1050" s="15" t="s">
        <v>213</v>
      </c>
      <c r="C1050" s="14">
        <v>0</v>
      </c>
      <c r="D1050" s="14">
        <v>0</v>
      </c>
      <c r="E1050" s="14">
        <v>0</v>
      </c>
      <c r="F1050" s="13">
        <v>0</v>
      </c>
      <c r="G1050" s="12">
        <f t="shared" si="34"/>
        <v>0</v>
      </c>
      <c r="H1050" s="11" t="str">
        <f t="shared" si="35"/>
        <v/>
      </c>
    </row>
    <row r="1051" spans="1:8" ht="25.5" customHeight="1" x14ac:dyDescent="0.3">
      <c r="A1051" s="16">
        <v>8470</v>
      </c>
      <c r="B1051" s="15" t="s">
        <v>212</v>
      </c>
      <c r="C1051" s="14">
        <v>146.499325</v>
      </c>
      <c r="D1051" s="14">
        <v>8505.1593900000007</v>
      </c>
      <c r="E1051" s="14">
        <v>223.91347099999999</v>
      </c>
      <c r="F1051" s="13">
        <v>13896.629640000001</v>
      </c>
      <c r="G1051" s="12">
        <f t="shared" si="34"/>
        <v>5391.4702500000003</v>
      </c>
      <c r="H1051" s="11">
        <f t="shared" si="35"/>
        <v>0.63390584500262959</v>
      </c>
    </row>
    <row r="1052" spans="1:8" ht="25.5" customHeight="1" x14ac:dyDescent="0.3">
      <c r="A1052" s="16">
        <v>8471</v>
      </c>
      <c r="B1052" s="15" t="s">
        <v>211</v>
      </c>
      <c r="C1052" s="14">
        <v>2025.765025982</v>
      </c>
      <c r="D1052" s="14">
        <v>383929.79795000103</v>
      </c>
      <c r="E1052" s="14">
        <v>2791.09085826201</v>
      </c>
      <c r="F1052" s="13">
        <v>485149.02746999904</v>
      </c>
      <c r="G1052" s="12">
        <f t="shared" si="34"/>
        <v>101219.22951999801</v>
      </c>
      <c r="H1052" s="11">
        <f t="shared" si="35"/>
        <v>0.26363994162594212</v>
      </c>
    </row>
    <row r="1053" spans="1:8" ht="16.5" customHeight="1" x14ac:dyDescent="0.3">
      <c r="A1053" s="16">
        <v>8472</v>
      </c>
      <c r="B1053" s="15" t="s">
        <v>210</v>
      </c>
      <c r="C1053" s="14">
        <v>177.47555940000001</v>
      </c>
      <c r="D1053" s="14">
        <v>3360.6520399999999</v>
      </c>
      <c r="E1053" s="14">
        <v>343.05496299999999</v>
      </c>
      <c r="F1053" s="13">
        <v>5382.0577599999997</v>
      </c>
      <c r="G1053" s="12">
        <f t="shared" si="34"/>
        <v>2021.4057199999997</v>
      </c>
      <c r="H1053" s="11">
        <f t="shared" si="35"/>
        <v>0.60149211996371987</v>
      </c>
    </row>
    <row r="1054" spans="1:8" ht="25.5" customHeight="1" x14ac:dyDescent="0.3">
      <c r="A1054" s="16">
        <v>8473</v>
      </c>
      <c r="B1054" s="15" t="s">
        <v>209</v>
      </c>
      <c r="C1054" s="14">
        <v>683.67944229100101</v>
      </c>
      <c r="D1054" s="14">
        <v>49676.550099999899</v>
      </c>
      <c r="E1054" s="14">
        <v>1209.915944975</v>
      </c>
      <c r="F1054" s="13">
        <v>63415.806579999997</v>
      </c>
      <c r="G1054" s="12">
        <f t="shared" si="34"/>
        <v>13739.256480000098</v>
      </c>
      <c r="H1054" s="11">
        <f t="shared" si="35"/>
        <v>0.27657428811668078</v>
      </c>
    </row>
    <row r="1055" spans="1:8" ht="25.5" customHeight="1" x14ac:dyDescent="0.3">
      <c r="A1055" s="16">
        <v>8474</v>
      </c>
      <c r="B1055" s="15" t="s">
        <v>208</v>
      </c>
      <c r="C1055" s="14">
        <v>9341.1600170000002</v>
      </c>
      <c r="D1055" s="14">
        <v>52685.553350000002</v>
      </c>
      <c r="E1055" s="14">
        <v>7069.5152239999898</v>
      </c>
      <c r="F1055" s="13">
        <v>44118.512619999994</v>
      </c>
      <c r="G1055" s="12">
        <f t="shared" si="34"/>
        <v>-8567.0407300000079</v>
      </c>
      <c r="H1055" s="11">
        <f t="shared" si="35"/>
        <v>-0.16260701815329814</v>
      </c>
    </row>
    <row r="1056" spans="1:8" ht="25.5" customHeight="1" x14ac:dyDescent="0.3">
      <c r="A1056" s="16">
        <v>8475</v>
      </c>
      <c r="B1056" s="15" t="s">
        <v>207</v>
      </c>
      <c r="C1056" s="14">
        <v>17.691571</v>
      </c>
      <c r="D1056" s="14">
        <v>1225.46075</v>
      </c>
      <c r="E1056" s="14">
        <v>80.522247000000007</v>
      </c>
      <c r="F1056" s="13">
        <v>2842.85905</v>
      </c>
      <c r="G1056" s="12">
        <f t="shared" si="34"/>
        <v>1617.3983000000001</v>
      </c>
      <c r="H1056" s="11">
        <f t="shared" si="35"/>
        <v>1.3198287256446199</v>
      </c>
    </row>
    <row r="1057" spans="1:8" ht="16.5" customHeight="1" x14ac:dyDescent="0.3">
      <c r="A1057" s="16">
        <v>8476</v>
      </c>
      <c r="B1057" s="15" t="s">
        <v>206</v>
      </c>
      <c r="C1057" s="14">
        <v>73.110551000000001</v>
      </c>
      <c r="D1057" s="14">
        <v>917.13422000000003</v>
      </c>
      <c r="E1057" s="14">
        <v>272.995338</v>
      </c>
      <c r="F1057" s="13">
        <v>2909.0275000000001</v>
      </c>
      <c r="G1057" s="12">
        <f t="shared" si="34"/>
        <v>1991.8932800000002</v>
      </c>
      <c r="H1057" s="11">
        <f t="shared" si="35"/>
        <v>2.1718667088880408</v>
      </c>
    </row>
    <row r="1058" spans="1:8" ht="16.5" customHeight="1" x14ac:dyDescent="0.3">
      <c r="A1058" s="16">
        <v>8477</v>
      </c>
      <c r="B1058" s="15" t="s">
        <v>205</v>
      </c>
      <c r="C1058" s="14">
        <v>2036.5359329999999</v>
      </c>
      <c r="D1058" s="14">
        <v>20289.23475</v>
      </c>
      <c r="E1058" s="14">
        <v>2750.0172889999999</v>
      </c>
      <c r="F1058" s="13">
        <v>30319.037239999998</v>
      </c>
      <c r="G1058" s="12">
        <f t="shared" si="34"/>
        <v>10029.802489999998</v>
      </c>
      <c r="H1058" s="11">
        <f t="shared" si="35"/>
        <v>0.49434109337218834</v>
      </c>
    </row>
    <row r="1059" spans="1:8" ht="16.5" customHeight="1" x14ac:dyDescent="0.3">
      <c r="A1059" s="16">
        <v>8478</v>
      </c>
      <c r="B1059" s="15" t="s">
        <v>204</v>
      </c>
      <c r="C1059" s="14">
        <v>195.84906599999999</v>
      </c>
      <c r="D1059" s="14">
        <v>5925.9676100000006</v>
      </c>
      <c r="E1059" s="14">
        <v>665.27254900000003</v>
      </c>
      <c r="F1059" s="13">
        <v>8598.3368100000007</v>
      </c>
      <c r="G1059" s="12">
        <f t="shared" si="34"/>
        <v>2672.3692000000001</v>
      </c>
      <c r="H1059" s="11">
        <f t="shared" si="35"/>
        <v>0.4509591303689221</v>
      </c>
    </row>
    <row r="1060" spans="1:8" ht="25.5" customHeight="1" x14ac:dyDescent="0.3">
      <c r="A1060" s="16">
        <v>8479</v>
      </c>
      <c r="B1060" s="15" t="s">
        <v>203</v>
      </c>
      <c r="C1060" s="14">
        <v>6843.4575582399793</v>
      </c>
      <c r="D1060" s="14">
        <v>71061.672049999805</v>
      </c>
      <c r="E1060" s="14">
        <v>8948.3254891199995</v>
      </c>
      <c r="F1060" s="13">
        <v>100130.01736</v>
      </c>
      <c r="G1060" s="12">
        <f t="shared" si="34"/>
        <v>29068.345310000193</v>
      </c>
      <c r="H1060" s="11">
        <f t="shared" si="35"/>
        <v>0.40905799809420995</v>
      </c>
    </row>
    <row r="1061" spans="1:8" ht="38.25" customHeight="1" x14ac:dyDescent="0.3">
      <c r="A1061" s="16">
        <v>8480</v>
      </c>
      <c r="B1061" s="15" t="s">
        <v>202</v>
      </c>
      <c r="C1061" s="14">
        <v>2301.912163</v>
      </c>
      <c r="D1061" s="14">
        <v>18905.201860000001</v>
      </c>
      <c r="E1061" s="14">
        <v>2607.3681800000004</v>
      </c>
      <c r="F1061" s="13">
        <v>22828.64904</v>
      </c>
      <c r="G1061" s="12">
        <f t="shared" si="34"/>
        <v>3923.4471799999992</v>
      </c>
      <c r="H1061" s="11">
        <f t="shared" si="35"/>
        <v>0.20753267852174095</v>
      </c>
    </row>
    <row r="1062" spans="1:8" ht="25.5" customHeight="1" x14ac:dyDescent="0.3">
      <c r="A1062" s="16">
        <v>8481</v>
      </c>
      <c r="B1062" s="15" t="s">
        <v>201</v>
      </c>
      <c r="C1062" s="14">
        <v>8950.1085262754896</v>
      </c>
      <c r="D1062" s="14">
        <v>108396.65583</v>
      </c>
      <c r="E1062" s="14">
        <v>12249.920972919799</v>
      </c>
      <c r="F1062" s="13">
        <v>151156.098730003</v>
      </c>
      <c r="G1062" s="12">
        <f t="shared" si="34"/>
        <v>42759.442900002992</v>
      </c>
      <c r="H1062" s="11">
        <f t="shared" si="35"/>
        <v>0.3944719749201786</v>
      </c>
    </row>
    <row r="1063" spans="1:8" ht="16.5" customHeight="1" x14ac:dyDescent="0.3">
      <c r="A1063" s="16">
        <v>8482</v>
      </c>
      <c r="B1063" s="15" t="s">
        <v>200</v>
      </c>
      <c r="C1063" s="14">
        <v>6882.3627380543103</v>
      </c>
      <c r="D1063" s="14">
        <v>59244.611630000501</v>
      </c>
      <c r="E1063" s="14">
        <v>7253.6972373959807</v>
      </c>
      <c r="F1063" s="13">
        <v>74902.821299999996</v>
      </c>
      <c r="G1063" s="12">
        <f t="shared" si="34"/>
        <v>15658.209669999495</v>
      </c>
      <c r="H1063" s="11">
        <f t="shared" si="35"/>
        <v>0.26429761693416914</v>
      </c>
    </row>
    <row r="1064" spans="1:8" ht="16.5" customHeight="1" x14ac:dyDescent="0.3">
      <c r="A1064" s="16">
        <v>8483</v>
      </c>
      <c r="B1064" s="15" t="s">
        <v>199</v>
      </c>
      <c r="C1064" s="14">
        <v>6299.6531153351007</v>
      </c>
      <c r="D1064" s="14">
        <v>92508.342899998897</v>
      </c>
      <c r="E1064" s="14">
        <v>7418.3761932939406</v>
      </c>
      <c r="F1064" s="13">
        <v>113311.41949999801</v>
      </c>
      <c r="G1064" s="12">
        <f t="shared" si="34"/>
        <v>20803.076599999113</v>
      </c>
      <c r="H1064" s="11">
        <f t="shared" si="35"/>
        <v>0.22487784288263757</v>
      </c>
    </row>
    <row r="1065" spans="1:8" ht="25.5" customHeight="1" x14ac:dyDescent="0.3">
      <c r="A1065" s="16">
        <v>8484</v>
      </c>
      <c r="B1065" s="15" t="s">
        <v>198</v>
      </c>
      <c r="C1065" s="14">
        <v>164.28730470889801</v>
      </c>
      <c r="D1065" s="14">
        <v>9243.512169999949</v>
      </c>
      <c r="E1065" s="14">
        <v>277.41633429400002</v>
      </c>
      <c r="F1065" s="13">
        <v>13295.41994</v>
      </c>
      <c r="G1065" s="12">
        <f t="shared" si="34"/>
        <v>4051.9077700000507</v>
      </c>
      <c r="H1065" s="11">
        <f t="shared" si="35"/>
        <v>0.43835153732480814</v>
      </c>
    </row>
    <row r="1066" spans="1:8" ht="16.5" customHeight="1" x14ac:dyDescent="0.3">
      <c r="A1066" s="16">
        <v>8485</v>
      </c>
      <c r="B1066" s="15" t="s">
        <v>1347</v>
      </c>
      <c r="C1066" s="14">
        <v>0</v>
      </c>
      <c r="D1066" s="14">
        <v>0</v>
      </c>
      <c r="E1066" s="14">
        <v>72.466431999999998</v>
      </c>
      <c r="F1066" s="13">
        <v>2242.98684</v>
      </c>
      <c r="G1066" s="12">
        <f t="shared" si="34"/>
        <v>2242.98684</v>
      </c>
      <c r="H1066" s="11" t="str">
        <f t="shared" si="35"/>
        <v/>
      </c>
    </row>
    <row r="1067" spans="1:8" ht="38.25" customHeight="1" x14ac:dyDescent="0.3">
      <c r="A1067" s="16">
        <v>8486</v>
      </c>
      <c r="B1067" s="15" t="s">
        <v>197</v>
      </c>
      <c r="C1067" s="14">
        <v>5.9924179999999998</v>
      </c>
      <c r="D1067" s="14">
        <v>308.25587999999999</v>
      </c>
      <c r="E1067" s="14">
        <v>3.0790000000000002</v>
      </c>
      <c r="F1067" s="13">
        <v>491.32203000000004</v>
      </c>
      <c r="G1067" s="12">
        <f t="shared" si="34"/>
        <v>183.06615000000005</v>
      </c>
      <c r="H1067" s="11">
        <f t="shared" si="35"/>
        <v>0.59387723601574138</v>
      </c>
    </row>
    <row r="1068" spans="1:8" ht="25.5" customHeight="1" x14ac:dyDescent="0.3">
      <c r="A1068" s="16">
        <v>8487</v>
      </c>
      <c r="B1068" s="15" t="s">
        <v>196</v>
      </c>
      <c r="C1068" s="14">
        <v>134.811343206</v>
      </c>
      <c r="D1068" s="14">
        <v>3145.6453300000003</v>
      </c>
      <c r="E1068" s="14">
        <v>138.34645881</v>
      </c>
      <c r="F1068" s="13">
        <v>6584.5729299999703</v>
      </c>
      <c r="G1068" s="12">
        <f t="shared" si="34"/>
        <v>3438.92759999997</v>
      </c>
      <c r="H1068" s="11">
        <f t="shared" si="35"/>
        <v>1.0932343729927014</v>
      </c>
    </row>
    <row r="1069" spans="1:8" ht="16.5" customHeight="1" x14ac:dyDescent="0.3">
      <c r="A1069" s="16">
        <v>8501</v>
      </c>
      <c r="B1069" s="15" t="s">
        <v>195</v>
      </c>
      <c r="C1069" s="14">
        <v>6098.8946774310098</v>
      </c>
      <c r="D1069" s="14">
        <v>50741.9436099999</v>
      </c>
      <c r="E1069" s="14">
        <v>7872.22867395503</v>
      </c>
      <c r="F1069" s="13">
        <v>67757.720900000102</v>
      </c>
      <c r="G1069" s="12">
        <f t="shared" si="34"/>
        <v>17015.777290000202</v>
      </c>
      <c r="H1069" s="11">
        <f t="shared" si="35"/>
        <v>0.33533948602329139</v>
      </c>
    </row>
    <row r="1070" spans="1:8" ht="25.5" customHeight="1" x14ac:dyDescent="0.3">
      <c r="A1070" s="16">
        <v>8502</v>
      </c>
      <c r="B1070" s="15" t="s">
        <v>194</v>
      </c>
      <c r="C1070" s="14">
        <v>37017.520361000003</v>
      </c>
      <c r="D1070" s="14">
        <v>190839.86308000001</v>
      </c>
      <c r="E1070" s="14">
        <v>7930.4850059999999</v>
      </c>
      <c r="F1070" s="13">
        <v>70196.887860000003</v>
      </c>
      <c r="G1070" s="12">
        <f t="shared" si="34"/>
        <v>-120642.97522000001</v>
      </c>
      <c r="H1070" s="11">
        <f t="shared" si="35"/>
        <v>-0.63216863223920106</v>
      </c>
    </row>
    <row r="1071" spans="1:8" ht="25.5" customHeight="1" x14ac:dyDescent="0.3">
      <c r="A1071" s="16">
        <v>8503</v>
      </c>
      <c r="B1071" s="15" t="s">
        <v>193</v>
      </c>
      <c r="C1071" s="14">
        <v>628.19902509999906</v>
      </c>
      <c r="D1071" s="14">
        <v>9874.1878600000109</v>
      </c>
      <c r="E1071" s="14">
        <v>372.03755429999904</v>
      </c>
      <c r="F1071" s="13">
        <v>6897.01350000001</v>
      </c>
      <c r="G1071" s="12">
        <f t="shared" si="34"/>
        <v>-2977.1743600000009</v>
      </c>
      <c r="H1071" s="11">
        <f t="shared" si="35"/>
        <v>-0.30151080799874486</v>
      </c>
    </row>
    <row r="1072" spans="1:8" ht="16.5" customHeight="1" x14ac:dyDescent="0.3">
      <c r="A1072" s="16">
        <v>8504</v>
      </c>
      <c r="B1072" s="15" t="s">
        <v>192</v>
      </c>
      <c r="C1072" s="14">
        <v>4924.7483063380105</v>
      </c>
      <c r="D1072" s="14">
        <v>71471.559960000202</v>
      </c>
      <c r="E1072" s="14">
        <v>7755.2378051411797</v>
      </c>
      <c r="F1072" s="13">
        <v>131659.13361000101</v>
      </c>
      <c r="G1072" s="12">
        <f t="shared" si="34"/>
        <v>60187.573650000806</v>
      </c>
      <c r="H1072" s="11">
        <f t="shared" si="35"/>
        <v>0.84211921054592065</v>
      </c>
    </row>
    <row r="1073" spans="1:8" ht="38.25" customHeight="1" x14ac:dyDescent="0.3">
      <c r="A1073" s="16">
        <v>8505</v>
      </c>
      <c r="B1073" s="15" t="s">
        <v>191</v>
      </c>
      <c r="C1073" s="14">
        <v>738.42514652939894</v>
      </c>
      <c r="D1073" s="14">
        <v>5631.2301200000002</v>
      </c>
      <c r="E1073" s="14">
        <v>874.76709568799799</v>
      </c>
      <c r="F1073" s="13">
        <v>6883.4939899999799</v>
      </c>
      <c r="G1073" s="12">
        <f t="shared" si="34"/>
        <v>1252.2638699999798</v>
      </c>
      <c r="H1073" s="11">
        <f t="shared" si="35"/>
        <v>0.22237838683814606</v>
      </c>
    </row>
    <row r="1074" spans="1:8" ht="16.5" customHeight="1" x14ac:dyDescent="0.3">
      <c r="A1074" s="16">
        <v>8506</v>
      </c>
      <c r="B1074" s="15" t="s">
        <v>190</v>
      </c>
      <c r="C1074" s="14">
        <v>1832.1190138300201</v>
      </c>
      <c r="D1074" s="14">
        <v>16954.117730000002</v>
      </c>
      <c r="E1074" s="14">
        <v>3374.9687176800398</v>
      </c>
      <c r="F1074" s="13">
        <v>26376.55082</v>
      </c>
      <c r="G1074" s="12">
        <f t="shared" si="34"/>
        <v>9422.4330899999986</v>
      </c>
      <c r="H1074" s="11">
        <f t="shared" si="35"/>
        <v>0.5557607443840723</v>
      </c>
    </row>
    <row r="1075" spans="1:8" ht="16.5" customHeight="1" x14ac:dyDescent="0.3">
      <c r="A1075" s="16">
        <v>8507</v>
      </c>
      <c r="B1075" s="15" t="s">
        <v>189</v>
      </c>
      <c r="C1075" s="14">
        <v>15441.464962689999</v>
      </c>
      <c r="D1075" s="14">
        <v>69476.029400000101</v>
      </c>
      <c r="E1075" s="14">
        <v>28722.0394310101</v>
      </c>
      <c r="F1075" s="13">
        <v>151798.85385999901</v>
      </c>
      <c r="G1075" s="12">
        <f t="shared" si="34"/>
        <v>82322.824459998912</v>
      </c>
      <c r="H1075" s="11">
        <f t="shared" si="35"/>
        <v>1.1849097475912864</v>
      </c>
    </row>
    <row r="1076" spans="1:8" ht="16.5" customHeight="1" x14ac:dyDescent="0.3">
      <c r="A1076" s="16">
        <v>8508</v>
      </c>
      <c r="B1076" s="15" t="s">
        <v>188</v>
      </c>
      <c r="C1076" s="14">
        <v>3062.0272450000002</v>
      </c>
      <c r="D1076" s="14">
        <v>31119.081309999998</v>
      </c>
      <c r="E1076" s="14">
        <v>4035.5005849000199</v>
      </c>
      <c r="F1076" s="13">
        <v>56310.596890000001</v>
      </c>
      <c r="G1076" s="12">
        <f t="shared" si="34"/>
        <v>25191.515580000003</v>
      </c>
      <c r="H1076" s="11">
        <f t="shared" si="35"/>
        <v>0.80951989967341376</v>
      </c>
    </row>
    <row r="1077" spans="1:8" ht="25.5" customHeight="1" x14ac:dyDescent="0.3">
      <c r="A1077" s="16">
        <v>8509</v>
      </c>
      <c r="B1077" s="15" t="s">
        <v>187</v>
      </c>
      <c r="C1077" s="14">
        <v>2530.0289396000003</v>
      </c>
      <c r="D1077" s="14">
        <v>26839.439449999998</v>
      </c>
      <c r="E1077" s="14">
        <v>4004.35099179999</v>
      </c>
      <c r="F1077" s="13">
        <v>48714.3311499997</v>
      </c>
      <c r="G1077" s="12">
        <f t="shared" si="34"/>
        <v>21874.891699999702</v>
      </c>
      <c r="H1077" s="11">
        <f t="shared" si="35"/>
        <v>0.8150278898615263</v>
      </c>
    </row>
    <row r="1078" spans="1:8" ht="25.5" customHeight="1" x14ac:dyDescent="0.3">
      <c r="A1078" s="16">
        <v>8510</v>
      </c>
      <c r="B1078" s="15" t="s">
        <v>186</v>
      </c>
      <c r="C1078" s="14">
        <v>372.75637899999901</v>
      </c>
      <c r="D1078" s="14">
        <v>8845.54222999999</v>
      </c>
      <c r="E1078" s="14">
        <v>540.09046854999997</v>
      </c>
      <c r="F1078" s="13">
        <v>12654.26288</v>
      </c>
      <c r="G1078" s="12">
        <f t="shared" si="34"/>
        <v>3808.7206500000102</v>
      </c>
      <c r="H1078" s="11">
        <f t="shared" si="35"/>
        <v>0.43058080001953869</v>
      </c>
    </row>
    <row r="1079" spans="1:8" ht="25.5" customHeight="1" x14ac:dyDescent="0.3">
      <c r="A1079" s="16">
        <v>8511</v>
      </c>
      <c r="B1079" s="15" t="s">
        <v>185</v>
      </c>
      <c r="C1079" s="14">
        <v>2629.5831083640101</v>
      </c>
      <c r="D1079" s="14">
        <v>25512.403920000001</v>
      </c>
      <c r="E1079" s="14">
        <v>3025.8359100887196</v>
      </c>
      <c r="F1079" s="13">
        <v>33916.273560000394</v>
      </c>
      <c r="G1079" s="12">
        <f t="shared" si="34"/>
        <v>8403.8696400003937</v>
      </c>
      <c r="H1079" s="11">
        <f t="shared" si="35"/>
        <v>0.32940328423588211</v>
      </c>
    </row>
    <row r="1080" spans="1:8" ht="38.25" customHeight="1" x14ac:dyDescent="0.3">
      <c r="A1080" s="16">
        <v>8512</v>
      </c>
      <c r="B1080" s="15" t="s">
        <v>184</v>
      </c>
      <c r="C1080" s="14">
        <v>1245.66156311592</v>
      </c>
      <c r="D1080" s="14">
        <v>17109.559089999999</v>
      </c>
      <c r="E1080" s="14">
        <v>1832.72938714007</v>
      </c>
      <c r="F1080" s="13">
        <v>24715.201120000002</v>
      </c>
      <c r="G1080" s="12">
        <f t="shared" si="34"/>
        <v>7605.6420300000027</v>
      </c>
      <c r="H1080" s="11">
        <f t="shared" si="35"/>
        <v>0.44452589280604327</v>
      </c>
    </row>
    <row r="1081" spans="1:8" ht="25.5" customHeight="1" x14ac:dyDescent="0.3">
      <c r="A1081" s="16">
        <v>8513</v>
      </c>
      <c r="B1081" s="15" t="s">
        <v>183</v>
      </c>
      <c r="C1081" s="14">
        <v>492.998853400001</v>
      </c>
      <c r="D1081" s="14">
        <v>4539.4472999999998</v>
      </c>
      <c r="E1081" s="14">
        <v>2601.3023990000002</v>
      </c>
      <c r="F1081" s="13">
        <v>15339.713449999999</v>
      </c>
      <c r="G1081" s="12">
        <f t="shared" si="34"/>
        <v>10800.266149999999</v>
      </c>
      <c r="H1081" s="11">
        <f t="shared" si="35"/>
        <v>2.3792028932685265</v>
      </c>
    </row>
    <row r="1082" spans="1:8" ht="38.25" customHeight="1" x14ac:dyDescent="0.3">
      <c r="A1082" s="16">
        <v>8514</v>
      </c>
      <c r="B1082" s="15" t="s">
        <v>182</v>
      </c>
      <c r="C1082" s="14">
        <v>584.18172699999991</v>
      </c>
      <c r="D1082" s="14">
        <v>11139.77126</v>
      </c>
      <c r="E1082" s="14">
        <v>894.34055499999999</v>
      </c>
      <c r="F1082" s="13">
        <v>15035.3784</v>
      </c>
      <c r="G1082" s="12">
        <f t="shared" si="34"/>
        <v>3895.6071400000001</v>
      </c>
      <c r="H1082" s="11">
        <f t="shared" si="35"/>
        <v>0.34970261498888267</v>
      </c>
    </row>
    <row r="1083" spans="1:8" ht="25.5" customHeight="1" x14ac:dyDescent="0.3">
      <c r="A1083" s="16">
        <v>8515</v>
      </c>
      <c r="B1083" s="15" t="s">
        <v>181</v>
      </c>
      <c r="C1083" s="14">
        <v>1372.3678546800002</v>
      </c>
      <c r="D1083" s="14">
        <v>16756.860539999998</v>
      </c>
      <c r="E1083" s="14">
        <v>2033.288763065</v>
      </c>
      <c r="F1083" s="13">
        <v>25699.907999999999</v>
      </c>
      <c r="G1083" s="12">
        <f t="shared" si="34"/>
        <v>8943.0474600000016</v>
      </c>
      <c r="H1083" s="11">
        <f t="shared" si="35"/>
        <v>0.53369468813398635</v>
      </c>
    </row>
    <row r="1084" spans="1:8" ht="25.5" customHeight="1" x14ac:dyDescent="0.3">
      <c r="A1084" s="16">
        <v>8516</v>
      </c>
      <c r="B1084" s="15" t="s">
        <v>180</v>
      </c>
      <c r="C1084" s="14">
        <v>23559.2173989</v>
      </c>
      <c r="D1084" s="14">
        <v>143533.94503999999</v>
      </c>
      <c r="E1084" s="14">
        <v>27321.8581595338</v>
      </c>
      <c r="F1084" s="13">
        <v>189155.37120000101</v>
      </c>
      <c r="G1084" s="12">
        <f t="shared" si="34"/>
        <v>45621.426160001021</v>
      </c>
      <c r="H1084" s="11">
        <f t="shared" si="35"/>
        <v>0.31784415977201252</v>
      </c>
    </row>
    <row r="1085" spans="1:8" ht="25.5" customHeight="1" x14ac:dyDescent="0.3">
      <c r="A1085" s="16">
        <v>8517</v>
      </c>
      <c r="B1085" s="15" t="s">
        <v>179</v>
      </c>
      <c r="C1085" s="14">
        <v>2957.0161068955599</v>
      </c>
      <c r="D1085" s="14">
        <v>581662.17650000204</v>
      </c>
      <c r="E1085" s="14">
        <v>3142.5549485322103</v>
      </c>
      <c r="F1085" s="13">
        <v>701933.35702000197</v>
      </c>
      <c r="G1085" s="12">
        <f t="shared" si="34"/>
        <v>120271.18051999994</v>
      </c>
      <c r="H1085" s="11">
        <f t="shared" si="35"/>
        <v>0.20677153402633103</v>
      </c>
    </row>
    <row r="1086" spans="1:8" ht="25.5" customHeight="1" x14ac:dyDescent="0.3">
      <c r="A1086" s="16">
        <v>8518</v>
      </c>
      <c r="B1086" s="15" t="s">
        <v>178</v>
      </c>
      <c r="C1086" s="14">
        <v>1123.41776181211</v>
      </c>
      <c r="D1086" s="14">
        <v>37830.599990000002</v>
      </c>
      <c r="E1086" s="14">
        <v>1665.3324753100098</v>
      </c>
      <c r="F1086" s="13">
        <v>49514.469570000096</v>
      </c>
      <c r="G1086" s="12">
        <f t="shared" si="34"/>
        <v>11683.869580000093</v>
      </c>
      <c r="H1086" s="11">
        <f t="shared" si="35"/>
        <v>0.30884705986922129</v>
      </c>
    </row>
    <row r="1087" spans="1:8" ht="25.5" customHeight="1" x14ac:dyDescent="0.3">
      <c r="A1087" s="16">
        <v>8519</v>
      </c>
      <c r="B1087" s="15" t="s">
        <v>177</v>
      </c>
      <c r="C1087" s="14">
        <v>149.36234200000001</v>
      </c>
      <c r="D1087" s="14">
        <v>2622.6490600000002</v>
      </c>
      <c r="E1087" s="14">
        <v>275.54285299999998</v>
      </c>
      <c r="F1087" s="13">
        <v>3080.8159300000002</v>
      </c>
      <c r="G1087" s="12">
        <f t="shared" si="34"/>
        <v>458.16687000000002</v>
      </c>
      <c r="H1087" s="11">
        <f t="shared" si="35"/>
        <v>0.17469621726667464</v>
      </c>
    </row>
    <row r="1088" spans="1:8" ht="16.5" customHeight="1" x14ac:dyDescent="0.3">
      <c r="A1088" s="16">
        <v>8520</v>
      </c>
      <c r="B1088" s="15" t="s">
        <v>176</v>
      </c>
      <c r="C1088" s="14">
        <v>0</v>
      </c>
      <c r="D1088" s="14">
        <v>0</v>
      </c>
      <c r="E1088" s="14">
        <v>0</v>
      </c>
      <c r="F1088" s="13">
        <v>0</v>
      </c>
      <c r="G1088" s="12">
        <f t="shared" si="34"/>
        <v>0</v>
      </c>
      <c r="H1088" s="11" t="str">
        <f t="shared" si="35"/>
        <v/>
      </c>
    </row>
    <row r="1089" spans="1:8" ht="25.5" customHeight="1" x14ac:dyDescent="0.3">
      <c r="A1089" s="16">
        <v>8521</v>
      </c>
      <c r="B1089" s="15" t="s">
        <v>175</v>
      </c>
      <c r="C1089" s="14">
        <v>76.832626999999988</v>
      </c>
      <c r="D1089" s="14">
        <v>2800.31918</v>
      </c>
      <c r="E1089" s="14">
        <v>92.714084499999998</v>
      </c>
      <c r="F1089" s="13">
        <v>3970.2286899999999</v>
      </c>
      <c r="G1089" s="12">
        <f t="shared" si="34"/>
        <v>1169.90951</v>
      </c>
      <c r="H1089" s="11">
        <f t="shared" si="35"/>
        <v>0.41777720138316515</v>
      </c>
    </row>
    <row r="1090" spans="1:8" ht="25.5" customHeight="1" x14ac:dyDescent="0.3">
      <c r="A1090" s="16">
        <v>8522</v>
      </c>
      <c r="B1090" s="15" t="s">
        <v>174</v>
      </c>
      <c r="C1090" s="14">
        <v>0.62942100000000001</v>
      </c>
      <c r="D1090" s="14">
        <v>79.468330000000009</v>
      </c>
      <c r="E1090" s="14">
        <v>1.1077790000000001</v>
      </c>
      <c r="F1090" s="13">
        <v>55.328760000000003</v>
      </c>
      <c r="G1090" s="12">
        <f t="shared" si="34"/>
        <v>-24.139570000000006</v>
      </c>
      <c r="H1090" s="11">
        <f t="shared" si="35"/>
        <v>-0.30376339857651474</v>
      </c>
    </row>
    <row r="1091" spans="1:8" ht="16.5" customHeight="1" x14ac:dyDescent="0.3">
      <c r="A1091" s="16">
        <v>8523</v>
      </c>
      <c r="B1091" s="15" t="s">
        <v>1348</v>
      </c>
      <c r="C1091" s="14">
        <v>211.23882178999997</v>
      </c>
      <c r="D1091" s="14">
        <v>23450.68261</v>
      </c>
      <c r="E1091" s="14">
        <v>278.019117604999</v>
      </c>
      <c r="F1091" s="13">
        <v>41433.848500000095</v>
      </c>
      <c r="G1091" s="12">
        <f t="shared" si="34"/>
        <v>17983.165890000095</v>
      </c>
      <c r="H1091" s="11">
        <f t="shared" si="35"/>
        <v>0.76685042346407395</v>
      </c>
    </row>
    <row r="1092" spans="1:8" ht="16.5" customHeight="1" x14ac:dyDescent="0.3">
      <c r="A1092" s="16">
        <v>8524</v>
      </c>
      <c r="B1092" s="15" t="s">
        <v>1349</v>
      </c>
      <c r="C1092" s="14">
        <v>0</v>
      </c>
      <c r="D1092" s="14">
        <v>0</v>
      </c>
      <c r="E1092" s="14">
        <v>67.094862369999902</v>
      </c>
      <c r="F1092" s="13">
        <v>2086.0528400000003</v>
      </c>
      <c r="G1092" s="12">
        <f t="shared" si="34"/>
        <v>2086.0528400000003</v>
      </c>
      <c r="H1092" s="11" t="str">
        <f t="shared" si="35"/>
        <v/>
      </c>
    </row>
    <row r="1093" spans="1:8" ht="38.25" customHeight="1" x14ac:dyDescent="0.3">
      <c r="A1093" s="16">
        <v>8525</v>
      </c>
      <c r="B1093" s="15" t="s">
        <v>173</v>
      </c>
      <c r="C1093" s="14">
        <v>307.42027312000101</v>
      </c>
      <c r="D1093" s="14">
        <v>43104.659039999999</v>
      </c>
      <c r="E1093" s="14">
        <v>394.45429900500102</v>
      </c>
      <c r="F1093" s="13">
        <v>57189.556289999906</v>
      </c>
      <c r="G1093" s="12">
        <f t="shared" si="34"/>
        <v>14084.897249999907</v>
      </c>
      <c r="H1093" s="11">
        <f t="shared" si="35"/>
        <v>0.32676043758818485</v>
      </c>
    </row>
    <row r="1094" spans="1:8" ht="25.5" customHeight="1" x14ac:dyDescent="0.3">
      <c r="A1094" s="16">
        <v>8526</v>
      </c>
      <c r="B1094" s="15" t="s">
        <v>172</v>
      </c>
      <c r="C1094" s="14">
        <v>41.951792340000104</v>
      </c>
      <c r="D1094" s="14">
        <v>11368.13788</v>
      </c>
      <c r="E1094" s="14">
        <v>57.329694290000099</v>
      </c>
      <c r="F1094" s="13">
        <v>14514.707279999999</v>
      </c>
      <c r="G1094" s="12">
        <f t="shared" si="34"/>
        <v>3146.5693999999985</v>
      </c>
      <c r="H1094" s="11">
        <f t="shared" si="35"/>
        <v>0.2767884620343819</v>
      </c>
    </row>
    <row r="1095" spans="1:8" ht="25.5" customHeight="1" x14ac:dyDescent="0.3">
      <c r="A1095" s="16">
        <v>8527</v>
      </c>
      <c r="B1095" s="15" t="s">
        <v>171</v>
      </c>
      <c r="C1095" s="14">
        <v>375.17733799999996</v>
      </c>
      <c r="D1095" s="14">
        <v>2347.1468599999998</v>
      </c>
      <c r="E1095" s="14">
        <v>818.043190000001</v>
      </c>
      <c r="F1095" s="13">
        <v>4181.9031000000095</v>
      </c>
      <c r="G1095" s="12">
        <f t="shared" ref="G1095:G1158" si="36">F1095-D1095</f>
        <v>1834.7562400000097</v>
      </c>
      <c r="H1095" s="11">
        <f t="shared" ref="H1095:H1158" si="37">IF(D1095&lt;&gt;0,G1095/D1095,"")</f>
        <v>0.7816963954270888</v>
      </c>
    </row>
    <row r="1096" spans="1:8" ht="25.5" customHeight="1" x14ac:dyDescent="0.3">
      <c r="A1096" s="16">
        <v>8528</v>
      </c>
      <c r="B1096" s="15" t="s">
        <v>170</v>
      </c>
      <c r="C1096" s="14">
        <v>3745.56317180001</v>
      </c>
      <c r="D1096" s="14">
        <v>107068.47925</v>
      </c>
      <c r="E1096" s="14">
        <v>5326.44373429999</v>
      </c>
      <c r="F1096" s="13">
        <v>143110.56915999998</v>
      </c>
      <c r="G1096" s="12">
        <f t="shared" si="36"/>
        <v>36042.089909999981</v>
      </c>
      <c r="H1096" s="11">
        <f t="shared" si="37"/>
        <v>0.33662652316040981</v>
      </c>
    </row>
    <row r="1097" spans="1:8" ht="25.5" customHeight="1" x14ac:dyDescent="0.3">
      <c r="A1097" s="16">
        <v>8529</v>
      </c>
      <c r="B1097" s="15" t="s">
        <v>169</v>
      </c>
      <c r="C1097" s="14">
        <v>114.0218194073</v>
      </c>
      <c r="D1097" s="14">
        <v>7116.4099299999798</v>
      </c>
      <c r="E1097" s="14">
        <v>115.295202065</v>
      </c>
      <c r="F1097" s="13">
        <v>17070.983499999998</v>
      </c>
      <c r="G1097" s="12">
        <f t="shared" si="36"/>
        <v>9954.5735700000187</v>
      </c>
      <c r="H1097" s="11">
        <f t="shared" si="37"/>
        <v>1.3988195828960694</v>
      </c>
    </row>
    <row r="1098" spans="1:8" ht="25.5" customHeight="1" x14ac:dyDescent="0.3">
      <c r="A1098" s="16">
        <v>8530</v>
      </c>
      <c r="B1098" s="15" t="s">
        <v>168</v>
      </c>
      <c r="C1098" s="14">
        <v>15.619907999999999</v>
      </c>
      <c r="D1098" s="14">
        <v>298.28498999999999</v>
      </c>
      <c r="E1098" s="14">
        <v>27.463523000000002</v>
      </c>
      <c r="F1098" s="13">
        <v>729.72255000000007</v>
      </c>
      <c r="G1098" s="12">
        <f t="shared" si="36"/>
        <v>431.43756000000008</v>
      </c>
      <c r="H1098" s="11">
        <f t="shared" si="37"/>
        <v>1.4463937994332201</v>
      </c>
    </row>
    <row r="1099" spans="1:8" ht="16.5" customHeight="1" x14ac:dyDescent="0.3">
      <c r="A1099" s="16">
        <v>8531</v>
      </c>
      <c r="B1099" s="15" t="s">
        <v>167</v>
      </c>
      <c r="C1099" s="14">
        <v>248.01570883799999</v>
      </c>
      <c r="D1099" s="14">
        <v>8923.8274900000215</v>
      </c>
      <c r="E1099" s="14">
        <v>258.968771151</v>
      </c>
      <c r="F1099" s="13">
        <v>11420.429029999999</v>
      </c>
      <c r="G1099" s="12">
        <f t="shared" si="36"/>
        <v>2496.6015399999778</v>
      </c>
      <c r="H1099" s="11">
        <f t="shared" si="37"/>
        <v>0.27976801913726501</v>
      </c>
    </row>
    <row r="1100" spans="1:8" ht="16.5" customHeight="1" x14ac:dyDescent="0.3">
      <c r="A1100" s="16">
        <v>8532</v>
      </c>
      <c r="B1100" s="15" t="s">
        <v>166</v>
      </c>
      <c r="C1100" s="14">
        <v>162.40351692499902</v>
      </c>
      <c r="D1100" s="14">
        <v>4554.2751100000005</v>
      </c>
      <c r="E1100" s="14">
        <v>181.75279266857802</v>
      </c>
      <c r="F1100" s="13">
        <v>6123.5132299999905</v>
      </c>
      <c r="G1100" s="12">
        <f t="shared" si="36"/>
        <v>1569.23811999999</v>
      </c>
      <c r="H1100" s="11">
        <f t="shared" si="37"/>
        <v>0.34456375210060375</v>
      </c>
    </row>
    <row r="1101" spans="1:8" ht="16.5" customHeight="1" x14ac:dyDescent="0.3">
      <c r="A1101" s="16">
        <v>8533</v>
      </c>
      <c r="B1101" s="15" t="s">
        <v>165</v>
      </c>
      <c r="C1101" s="14">
        <v>72.014896981999499</v>
      </c>
      <c r="D1101" s="14">
        <v>2888.6608099999999</v>
      </c>
      <c r="E1101" s="14">
        <v>63.454437932799699</v>
      </c>
      <c r="F1101" s="13">
        <v>3848.1215900000102</v>
      </c>
      <c r="G1101" s="12">
        <f t="shared" si="36"/>
        <v>959.46078000001035</v>
      </c>
      <c r="H1101" s="11">
        <f t="shared" si="37"/>
        <v>0.33214726238488707</v>
      </c>
    </row>
    <row r="1102" spans="1:8" ht="16.5" customHeight="1" x14ac:dyDescent="0.3">
      <c r="A1102" s="16">
        <v>8534</v>
      </c>
      <c r="B1102" s="15" t="s">
        <v>164</v>
      </c>
      <c r="C1102" s="14">
        <v>170.67053688999999</v>
      </c>
      <c r="D1102" s="14">
        <v>8119.93252999998</v>
      </c>
      <c r="E1102" s="14">
        <v>169.01376110000001</v>
      </c>
      <c r="F1102" s="13">
        <v>9162.6323900000189</v>
      </c>
      <c r="G1102" s="12">
        <f t="shared" si="36"/>
        <v>1042.6998600000388</v>
      </c>
      <c r="H1102" s="11">
        <f t="shared" si="37"/>
        <v>0.12841237980089981</v>
      </c>
    </row>
    <row r="1103" spans="1:8" ht="25.5" customHeight="1" x14ac:dyDescent="0.3">
      <c r="A1103" s="16">
        <v>8535</v>
      </c>
      <c r="B1103" s="15" t="s">
        <v>163</v>
      </c>
      <c r="C1103" s="14">
        <v>858.28640800999892</v>
      </c>
      <c r="D1103" s="14">
        <v>15438.17765</v>
      </c>
      <c r="E1103" s="14">
        <v>851.48143529000004</v>
      </c>
      <c r="F1103" s="13">
        <v>14376.997599999999</v>
      </c>
      <c r="G1103" s="12">
        <f t="shared" si="36"/>
        <v>-1061.1800500000008</v>
      </c>
      <c r="H1103" s="11">
        <f t="shared" si="37"/>
        <v>-6.8737390776171109E-2</v>
      </c>
    </row>
    <row r="1104" spans="1:8" ht="38.25" customHeight="1" x14ac:dyDescent="0.3">
      <c r="A1104" s="16">
        <v>8536</v>
      </c>
      <c r="B1104" s="15" t="s">
        <v>162</v>
      </c>
      <c r="C1104" s="14">
        <v>4438.1286154144</v>
      </c>
      <c r="D1104" s="14">
        <v>110848.99654000001</v>
      </c>
      <c r="E1104" s="14">
        <v>4705.7103608382595</v>
      </c>
      <c r="F1104" s="13">
        <v>122146.818659999</v>
      </c>
      <c r="G1104" s="12">
        <f t="shared" si="36"/>
        <v>11297.822119998993</v>
      </c>
      <c r="H1104" s="11">
        <f t="shared" si="37"/>
        <v>0.10192083350003227</v>
      </c>
    </row>
    <row r="1105" spans="1:8" ht="25.5" customHeight="1" x14ac:dyDescent="0.3">
      <c r="A1105" s="16">
        <v>8537</v>
      </c>
      <c r="B1105" s="15" t="s">
        <v>161</v>
      </c>
      <c r="C1105" s="14">
        <v>596.34052909192997</v>
      </c>
      <c r="D1105" s="14">
        <v>38236.764090000004</v>
      </c>
      <c r="E1105" s="14">
        <v>651.29772889999799</v>
      </c>
      <c r="F1105" s="13">
        <v>57563.797440000104</v>
      </c>
      <c r="G1105" s="12">
        <f t="shared" si="36"/>
        <v>19327.0333500001</v>
      </c>
      <c r="H1105" s="11">
        <f t="shared" si="37"/>
        <v>0.50545682434080941</v>
      </c>
    </row>
    <row r="1106" spans="1:8" ht="16.5" customHeight="1" x14ac:dyDescent="0.3">
      <c r="A1106" s="16">
        <v>8538</v>
      </c>
      <c r="B1106" s="15" t="s">
        <v>160</v>
      </c>
      <c r="C1106" s="14">
        <v>1488.1865886760099</v>
      </c>
      <c r="D1106" s="14">
        <v>33745.940779999895</v>
      </c>
      <c r="E1106" s="14">
        <v>1960.40365994681</v>
      </c>
      <c r="F1106" s="13">
        <v>43273.958209999895</v>
      </c>
      <c r="G1106" s="12">
        <f t="shared" si="36"/>
        <v>9528.0174299999999</v>
      </c>
      <c r="H1106" s="11">
        <f t="shared" si="37"/>
        <v>0.28234558615852667</v>
      </c>
    </row>
    <row r="1107" spans="1:8" ht="25.5" customHeight="1" x14ac:dyDescent="0.3">
      <c r="A1107" s="16">
        <v>8539</v>
      </c>
      <c r="B1107" s="15" t="s">
        <v>159</v>
      </c>
      <c r="C1107" s="14">
        <v>1100.1859663766002</v>
      </c>
      <c r="D1107" s="14">
        <v>16739.909220000001</v>
      </c>
      <c r="E1107" s="14">
        <v>1549.6384767400398</v>
      </c>
      <c r="F1107" s="13">
        <v>24575.823020000102</v>
      </c>
      <c r="G1107" s="12">
        <f t="shared" si="36"/>
        <v>7835.9138000001003</v>
      </c>
      <c r="H1107" s="11">
        <f t="shared" si="37"/>
        <v>0.46809774754561662</v>
      </c>
    </row>
    <row r="1108" spans="1:8" ht="25.5" customHeight="1" x14ac:dyDescent="0.3">
      <c r="A1108" s="16">
        <v>8540</v>
      </c>
      <c r="B1108" s="15" t="s">
        <v>158</v>
      </c>
      <c r="C1108" s="14">
        <v>7.2726699999999997</v>
      </c>
      <c r="D1108" s="14">
        <v>1051.29619</v>
      </c>
      <c r="E1108" s="14">
        <v>8.6845610000000004</v>
      </c>
      <c r="F1108" s="13">
        <v>938.86858999999902</v>
      </c>
      <c r="G1108" s="12">
        <f t="shared" si="36"/>
        <v>-112.42760000000101</v>
      </c>
      <c r="H1108" s="11">
        <f t="shared" si="37"/>
        <v>-0.10694188856520159</v>
      </c>
    </row>
    <row r="1109" spans="1:8" ht="38.25" customHeight="1" x14ac:dyDescent="0.3">
      <c r="A1109" s="16">
        <v>8541</v>
      </c>
      <c r="B1109" s="15" t="s">
        <v>157</v>
      </c>
      <c r="C1109" s="14">
        <v>6942.3518961548998</v>
      </c>
      <c r="D1109" s="14">
        <v>43267.184540000198</v>
      </c>
      <c r="E1109" s="14">
        <v>12795.2891825723</v>
      </c>
      <c r="F1109" s="13">
        <v>74106.055839999899</v>
      </c>
      <c r="G1109" s="12">
        <f t="shared" si="36"/>
        <v>30838.871299999701</v>
      </c>
      <c r="H1109" s="11">
        <f t="shared" si="37"/>
        <v>0.71275428775564043</v>
      </c>
    </row>
    <row r="1110" spans="1:8" ht="16.5" customHeight="1" x14ac:dyDescent="0.3">
      <c r="A1110" s="16">
        <v>8542</v>
      </c>
      <c r="B1110" s="15" t="s">
        <v>156</v>
      </c>
      <c r="C1110" s="14">
        <v>36.267878931999896</v>
      </c>
      <c r="D1110" s="14">
        <v>34149.271090000002</v>
      </c>
      <c r="E1110" s="14">
        <v>62.373213233727697</v>
      </c>
      <c r="F1110" s="13">
        <v>59616.388500000001</v>
      </c>
      <c r="G1110" s="12">
        <f t="shared" si="36"/>
        <v>25467.117409999999</v>
      </c>
      <c r="H1110" s="11">
        <f t="shared" si="37"/>
        <v>0.74575874087858895</v>
      </c>
    </row>
    <row r="1111" spans="1:8" ht="25.5" customHeight="1" x14ac:dyDescent="0.3">
      <c r="A1111" s="16">
        <v>8543</v>
      </c>
      <c r="B1111" s="15" t="s">
        <v>155</v>
      </c>
      <c r="C1111" s="14">
        <v>652.93725689500104</v>
      </c>
      <c r="D1111" s="14">
        <v>55913.337630000002</v>
      </c>
      <c r="E1111" s="14">
        <v>863.40778179999893</v>
      </c>
      <c r="F1111" s="13">
        <v>47610.650859999798</v>
      </c>
      <c r="G1111" s="12">
        <f t="shared" si="36"/>
        <v>-8302.686770000204</v>
      </c>
      <c r="H1111" s="11">
        <f t="shared" si="37"/>
        <v>-0.14849206149957039</v>
      </c>
    </row>
    <row r="1112" spans="1:8" ht="25.5" customHeight="1" x14ac:dyDescent="0.3">
      <c r="A1112" s="16">
        <v>8544</v>
      </c>
      <c r="B1112" s="15" t="s">
        <v>154</v>
      </c>
      <c r="C1112" s="14">
        <v>11675.8943975318</v>
      </c>
      <c r="D1112" s="14">
        <v>119856.03074000099</v>
      </c>
      <c r="E1112" s="14">
        <v>13309.7554763019</v>
      </c>
      <c r="F1112" s="13">
        <v>131677.03380999999</v>
      </c>
      <c r="G1112" s="12">
        <f t="shared" si="36"/>
        <v>11821.003069999002</v>
      </c>
      <c r="H1112" s="11">
        <f t="shared" si="37"/>
        <v>9.8626685674597744E-2</v>
      </c>
    </row>
    <row r="1113" spans="1:8" ht="25.5" customHeight="1" x14ac:dyDescent="0.3">
      <c r="A1113" s="16">
        <v>8545</v>
      </c>
      <c r="B1113" s="15" t="s">
        <v>153</v>
      </c>
      <c r="C1113" s="14">
        <v>610.98399119999999</v>
      </c>
      <c r="D1113" s="14">
        <v>4438.5674799999797</v>
      </c>
      <c r="E1113" s="14">
        <v>489.47426230000002</v>
      </c>
      <c r="F1113" s="13">
        <v>2997.9003499999999</v>
      </c>
      <c r="G1113" s="12">
        <f t="shared" si="36"/>
        <v>-1440.6671299999798</v>
      </c>
      <c r="H1113" s="11">
        <f t="shared" si="37"/>
        <v>-0.32457930097752763</v>
      </c>
    </row>
    <row r="1114" spans="1:8" ht="16.5" customHeight="1" x14ac:dyDescent="0.3">
      <c r="A1114" s="16">
        <v>8546</v>
      </c>
      <c r="B1114" s="15" t="s">
        <v>152</v>
      </c>
      <c r="C1114" s="14">
        <v>275.74167854000001</v>
      </c>
      <c r="D1114" s="14">
        <v>1621.68812</v>
      </c>
      <c r="E1114" s="14">
        <v>435.14425245999996</v>
      </c>
      <c r="F1114" s="13">
        <v>1775.53539</v>
      </c>
      <c r="G1114" s="12">
        <f t="shared" si="36"/>
        <v>153.84726999999998</v>
      </c>
      <c r="H1114" s="11">
        <f t="shared" si="37"/>
        <v>9.4868592858656439E-2</v>
      </c>
    </row>
    <row r="1115" spans="1:8" ht="16.5" customHeight="1" x14ac:dyDescent="0.3">
      <c r="A1115" s="16">
        <v>8547</v>
      </c>
      <c r="B1115" s="15" t="s">
        <v>151</v>
      </c>
      <c r="C1115" s="14">
        <v>994.02884908799899</v>
      </c>
      <c r="D1115" s="14">
        <v>22446.136640000001</v>
      </c>
      <c r="E1115" s="14">
        <v>779.52288438500102</v>
      </c>
      <c r="F1115" s="13">
        <v>20421.62225</v>
      </c>
      <c r="G1115" s="12">
        <f t="shared" si="36"/>
        <v>-2024.5143900000003</v>
      </c>
      <c r="H1115" s="11">
        <f t="shared" si="37"/>
        <v>-9.0194335999551331E-2</v>
      </c>
    </row>
    <row r="1116" spans="1:8" ht="38.25" customHeight="1" x14ac:dyDescent="0.3">
      <c r="A1116" s="16">
        <v>8548</v>
      </c>
      <c r="B1116" s="15" t="s">
        <v>150</v>
      </c>
      <c r="C1116" s="14">
        <v>467.97309700999898</v>
      </c>
      <c r="D1116" s="14">
        <v>1727.2275500000001</v>
      </c>
      <c r="E1116" s="14">
        <v>1.1769567110000001</v>
      </c>
      <c r="F1116" s="13">
        <v>1069.1816699999999</v>
      </c>
      <c r="G1116" s="12">
        <f t="shared" si="36"/>
        <v>-658.04588000000012</v>
      </c>
      <c r="H1116" s="11">
        <f t="shared" si="37"/>
        <v>-0.38098389526035531</v>
      </c>
    </row>
    <row r="1117" spans="1:8" ht="16.5" customHeight="1" x14ac:dyDescent="0.3">
      <c r="A1117" s="16">
        <v>8549</v>
      </c>
      <c r="B1117" s="15" t="s">
        <v>1350</v>
      </c>
      <c r="C1117" s="14">
        <v>0</v>
      </c>
      <c r="D1117" s="14">
        <v>0</v>
      </c>
      <c r="E1117" s="14">
        <v>245.78591</v>
      </c>
      <c r="F1117" s="13">
        <v>1269.3742099999999</v>
      </c>
      <c r="G1117" s="12">
        <f t="shared" si="36"/>
        <v>1269.3742099999999</v>
      </c>
      <c r="H1117" s="11" t="str">
        <f t="shared" si="37"/>
        <v/>
      </c>
    </row>
    <row r="1118" spans="1:8" ht="38.25" customHeight="1" x14ac:dyDescent="0.3">
      <c r="A1118" s="16">
        <v>8601</v>
      </c>
      <c r="B1118" s="15" t="s">
        <v>149</v>
      </c>
      <c r="C1118" s="14">
        <v>2.859</v>
      </c>
      <c r="D1118" s="14">
        <v>21.047000000000001</v>
      </c>
      <c r="E1118" s="14">
        <v>0</v>
      </c>
      <c r="F1118" s="13">
        <v>0</v>
      </c>
      <c r="G1118" s="12">
        <f t="shared" si="36"/>
        <v>-21.047000000000001</v>
      </c>
      <c r="H1118" s="11">
        <f t="shared" si="37"/>
        <v>-1</v>
      </c>
    </row>
    <row r="1119" spans="1:8" ht="16.5" customHeight="1" x14ac:dyDescent="0.3">
      <c r="A1119" s="16">
        <v>8602</v>
      </c>
      <c r="B1119" s="15" t="s">
        <v>148</v>
      </c>
      <c r="C1119" s="14">
        <v>276</v>
      </c>
      <c r="D1119" s="14">
        <v>1746.2316799999999</v>
      </c>
      <c r="E1119" s="14">
        <v>610.6</v>
      </c>
      <c r="F1119" s="13">
        <v>662.58455000000004</v>
      </c>
      <c r="G1119" s="12">
        <f t="shared" si="36"/>
        <v>-1083.6471299999998</v>
      </c>
      <c r="H1119" s="11">
        <f t="shared" si="37"/>
        <v>-0.62056320613768723</v>
      </c>
    </row>
    <row r="1120" spans="1:8" ht="16.5" customHeight="1" x14ac:dyDescent="0.3">
      <c r="A1120" s="16">
        <v>8603</v>
      </c>
      <c r="B1120" s="15" t="s">
        <v>147</v>
      </c>
      <c r="C1120" s="14">
        <v>19.5</v>
      </c>
      <c r="D1120" s="14">
        <v>43.43</v>
      </c>
      <c r="E1120" s="14">
        <v>20.916</v>
      </c>
      <c r="F1120" s="13">
        <v>227.63569000000001</v>
      </c>
      <c r="G1120" s="12">
        <f t="shared" si="36"/>
        <v>184.20569</v>
      </c>
      <c r="H1120" s="11">
        <f t="shared" si="37"/>
        <v>4.241438867142528</v>
      </c>
    </row>
    <row r="1121" spans="1:8" ht="25.5" customHeight="1" x14ac:dyDescent="0.3">
      <c r="A1121" s="16">
        <v>8604</v>
      </c>
      <c r="B1121" s="15" t="s">
        <v>146</v>
      </c>
      <c r="C1121" s="14">
        <v>9.1999999999999993</v>
      </c>
      <c r="D1121" s="14">
        <v>86.407359999999997</v>
      </c>
      <c r="E1121" s="14">
        <v>0</v>
      </c>
      <c r="F1121" s="13">
        <v>0</v>
      </c>
      <c r="G1121" s="12">
        <f t="shared" si="36"/>
        <v>-86.407359999999997</v>
      </c>
      <c r="H1121" s="11">
        <f t="shared" si="37"/>
        <v>-1</v>
      </c>
    </row>
    <row r="1122" spans="1:8" ht="25.5" customHeight="1" x14ac:dyDescent="0.3">
      <c r="A1122" s="16">
        <v>8605</v>
      </c>
      <c r="B1122" s="15" t="s">
        <v>145</v>
      </c>
      <c r="C1122" s="14">
        <v>0</v>
      </c>
      <c r="D1122" s="14">
        <v>0</v>
      </c>
      <c r="E1122" s="14">
        <v>0</v>
      </c>
      <c r="F1122" s="13">
        <v>0</v>
      </c>
      <c r="G1122" s="12">
        <f t="shared" si="36"/>
        <v>0</v>
      </c>
      <c r="H1122" s="11" t="str">
        <f t="shared" si="37"/>
        <v/>
      </c>
    </row>
    <row r="1123" spans="1:8" ht="16.5" customHeight="1" x14ac:dyDescent="0.3">
      <c r="A1123" s="16">
        <v>8606</v>
      </c>
      <c r="B1123" s="15" t="s">
        <v>144</v>
      </c>
      <c r="C1123" s="14">
        <v>4247.2719999999999</v>
      </c>
      <c r="D1123" s="14">
        <v>7545.8789500000003</v>
      </c>
      <c r="E1123" s="14">
        <v>13266.2</v>
      </c>
      <c r="F1123" s="13">
        <v>14391.349819999999</v>
      </c>
      <c r="G1123" s="12">
        <f t="shared" si="36"/>
        <v>6845.4708699999992</v>
      </c>
      <c r="H1123" s="11">
        <f t="shared" si="37"/>
        <v>0.9071800535575778</v>
      </c>
    </row>
    <row r="1124" spans="1:8" ht="25.5" customHeight="1" x14ac:dyDescent="0.3">
      <c r="A1124" s="16">
        <v>8607</v>
      </c>
      <c r="B1124" s="15" t="s">
        <v>143</v>
      </c>
      <c r="C1124" s="14">
        <v>4243.7941409999994</v>
      </c>
      <c r="D1124" s="14">
        <v>12884.044910000001</v>
      </c>
      <c r="E1124" s="14">
        <v>4240.3487589999995</v>
      </c>
      <c r="F1124" s="13">
        <v>18167.566269999999</v>
      </c>
      <c r="G1124" s="12">
        <f t="shared" si="36"/>
        <v>5283.5213599999988</v>
      </c>
      <c r="H1124" s="11">
        <f t="shared" si="37"/>
        <v>0.41008250102412896</v>
      </c>
    </row>
    <row r="1125" spans="1:8" ht="38.25" customHeight="1" x14ac:dyDescent="0.3">
      <c r="A1125" s="16">
        <v>8608</v>
      </c>
      <c r="B1125" s="15" t="s">
        <v>142</v>
      </c>
      <c r="C1125" s="14">
        <v>65.132688000000002</v>
      </c>
      <c r="D1125" s="14">
        <v>577.47723999999994</v>
      </c>
      <c r="E1125" s="14">
        <v>42.177785999999998</v>
      </c>
      <c r="F1125" s="13">
        <v>420.68777</v>
      </c>
      <c r="G1125" s="12">
        <f t="shared" si="36"/>
        <v>-156.78946999999994</v>
      </c>
      <c r="H1125" s="11">
        <f t="shared" si="37"/>
        <v>-0.27150761820500485</v>
      </c>
    </row>
    <row r="1126" spans="1:8" ht="25.5" customHeight="1" x14ac:dyDescent="0.3">
      <c r="A1126" s="16">
        <v>8609</v>
      </c>
      <c r="B1126" s="15" t="s">
        <v>141</v>
      </c>
      <c r="C1126" s="14">
        <v>3185.9377999999997</v>
      </c>
      <c r="D1126" s="14">
        <v>13381.350490000001</v>
      </c>
      <c r="E1126" s="14">
        <v>4206.3419999999596</v>
      </c>
      <c r="F1126" s="13">
        <v>17798.133590000001</v>
      </c>
      <c r="G1126" s="12">
        <f t="shared" si="36"/>
        <v>4416.7831000000006</v>
      </c>
      <c r="H1126" s="11">
        <f t="shared" si="37"/>
        <v>0.33007005558225988</v>
      </c>
    </row>
    <row r="1127" spans="1:8" ht="16.5" customHeight="1" x14ac:dyDescent="0.3">
      <c r="A1127" s="16">
        <v>8701</v>
      </c>
      <c r="B1127" s="15" t="s">
        <v>140</v>
      </c>
      <c r="C1127" s="14">
        <v>125831.718326</v>
      </c>
      <c r="D1127" s="14">
        <v>498840.05903000099</v>
      </c>
      <c r="E1127" s="14">
        <v>154512.60530599998</v>
      </c>
      <c r="F1127" s="13">
        <v>647071.72761999699</v>
      </c>
      <c r="G1127" s="12">
        <f t="shared" si="36"/>
        <v>148231.668589996</v>
      </c>
      <c r="H1127" s="11">
        <f t="shared" si="37"/>
        <v>0.29715269635368463</v>
      </c>
    </row>
    <row r="1128" spans="1:8" ht="25.5" customHeight="1" x14ac:dyDescent="0.3">
      <c r="A1128" s="16">
        <v>8702</v>
      </c>
      <c r="B1128" s="15" t="s">
        <v>139</v>
      </c>
      <c r="C1128" s="14">
        <v>4203.1130700000003</v>
      </c>
      <c r="D1128" s="14">
        <v>14138.53845</v>
      </c>
      <c r="E1128" s="14">
        <v>9095.2469999999994</v>
      </c>
      <c r="F1128" s="13">
        <v>34711.315139999999</v>
      </c>
      <c r="G1128" s="12">
        <f t="shared" si="36"/>
        <v>20572.776689999999</v>
      </c>
      <c r="H1128" s="11">
        <f t="shared" si="37"/>
        <v>1.4550851039344876</v>
      </c>
    </row>
    <row r="1129" spans="1:8" ht="25.5" customHeight="1" x14ac:dyDescent="0.3">
      <c r="A1129" s="16">
        <v>8703</v>
      </c>
      <c r="B1129" s="15" t="s">
        <v>138</v>
      </c>
      <c r="C1129" s="14">
        <v>200013.92292199901</v>
      </c>
      <c r="D1129" s="14">
        <v>1307224.6526200599</v>
      </c>
      <c r="E1129" s="14">
        <v>347721.80953100097</v>
      </c>
      <c r="F1129" s="13">
        <v>2861488.5132000898</v>
      </c>
      <c r="G1129" s="12">
        <f t="shared" si="36"/>
        <v>1554263.8605800299</v>
      </c>
      <c r="H1129" s="11">
        <f t="shared" si="37"/>
        <v>1.188979918229687</v>
      </c>
    </row>
    <row r="1130" spans="1:8" ht="16.5" customHeight="1" x14ac:dyDescent="0.3">
      <c r="A1130" s="16">
        <v>8704</v>
      </c>
      <c r="B1130" s="15" t="s">
        <v>137</v>
      </c>
      <c r="C1130" s="14">
        <v>27613.625727999999</v>
      </c>
      <c r="D1130" s="14">
        <v>161689.97172999999</v>
      </c>
      <c r="E1130" s="14">
        <v>61554.99295</v>
      </c>
      <c r="F1130" s="13">
        <v>500138.93893000402</v>
      </c>
      <c r="G1130" s="12">
        <f t="shared" si="36"/>
        <v>338448.96720000403</v>
      </c>
      <c r="H1130" s="11">
        <f t="shared" si="37"/>
        <v>2.0931970213042481</v>
      </c>
    </row>
    <row r="1131" spans="1:8" ht="25.5" customHeight="1" x14ac:dyDescent="0.3">
      <c r="A1131" s="16">
        <v>8705</v>
      </c>
      <c r="B1131" s="15" t="s">
        <v>136</v>
      </c>
      <c r="C1131" s="14">
        <v>9720.56110299998</v>
      </c>
      <c r="D1131" s="14">
        <v>126589.49169</v>
      </c>
      <c r="E1131" s="14">
        <v>7534.542426</v>
      </c>
      <c r="F1131" s="13">
        <v>63035.099899999899</v>
      </c>
      <c r="G1131" s="12">
        <f t="shared" si="36"/>
        <v>-63554.391790000096</v>
      </c>
      <c r="H1131" s="11">
        <f t="shared" si="37"/>
        <v>-0.50205108608569138</v>
      </c>
    </row>
    <row r="1132" spans="1:8" ht="25.5" customHeight="1" x14ac:dyDescent="0.3">
      <c r="A1132" s="16">
        <v>8706</v>
      </c>
      <c r="B1132" s="15" t="s">
        <v>135</v>
      </c>
      <c r="C1132" s="14">
        <v>730.54300000000001</v>
      </c>
      <c r="D1132" s="14">
        <v>1233.60581</v>
      </c>
      <c r="E1132" s="14">
        <v>708.18880000000001</v>
      </c>
      <c r="F1132" s="13">
        <v>926.16327000000001</v>
      </c>
      <c r="G1132" s="12">
        <f t="shared" si="36"/>
        <v>-307.44254000000001</v>
      </c>
      <c r="H1132" s="11">
        <f t="shared" si="37"/>
        <v>-0.24922267511045526</v>
      </c>
    </row>
    <row r="1133" spans="1:8" ht="25.5" customHeight="1" x14ac:dyDescent="0.3">
      <c r="A1133" s="16">
        <v>8707</v>
      </c>
      <c r="B1133" s="15" t="s">
        <v>134</v>
      </c>
      <c r="C1133" s="14">
        <v>2591.2574759999998</v>
      </c>
      <c r="D1133" s="14">
        <v>27981.37256</v>
      </c>
      <c r="E1133" s="14">
        <v>2734.674321</v>
      </c>
      <c r="F1133" s="13">
        <v>32776.771090000002</v>
      </c>
      <c r="G1133" s="12">
        <f t="shared" si="36"/>
        <v>4795.3985300000022</v>
      </c>
      <c r="H1133" s="11">
        <f t="shared" si="37"/>
        <v>0.17137824528504839</v>
      </c>
    </row>
    <row r="1134" spans="1:8" ht="25.5" customHeight="1" x14ac:dyDescent="0.3">
      <c r="A1134" s="16">
        <v>8708</v>
      </c>
      <c r="B1134" s="15" t="s">
        <v>133</v>
      </c>
      <c r="C1134" s="14">
        <v>36650.9295875639</v>
      </c>
      <c r="D1134" s="14">
        <v>263699.991069999</v>
      </c>
      <c r="E1134" s="14">
        <v>55003.724023114504</v>
      </c>
      <c r="F1134" s="13">
        <v>412998.83982000203</v>
      </c>
      <c r="G1134" s="12">
        <f t="shared" si="36"/>
        <v>149298.84875000303</v>
      </c>
      <c r="H1134" s="11">
        <f t="shared" si="37"/>
        <v>0.56616933563100402</v>
      </c>
    </row>
    <row r="1135" spans="1:8" ht="38.25" customHeight="1" x14ac:dyDescent="0.3">
      <c r="A1135" s="16">
        <v>8709</v>
      </c>
      <c r="B1135" s="15" t="s">
        <v>132</v>
      </c>
      <c r="C1135" s="14">
        <v>171.811397</v>
      </c>
      <c r="D1135" s="14">
        <v>2958.62077</v>
      </c>
      <c r="E1135" s="14">
        <v>72.346806999999998</v>
      </c>
      <c r="F1135" s="13">
        <v>1183.8489999999999</v>
      </c>
      <c r="G1135" s="12">
        <f t="shared" si="36"/>
        <v>-1774.7717700000001</v>
      </c>
      <c r="H1135" s="11">
        <f t="shared" si="37"/>
        <v>-0.59986456797570586</v>
      </c>
    </row>
    <row r="1136" spans="1:8" ht="25.5" customHeight="1" x14ac:dyDescent="0.3">
      <c r="A1136" s="16">
        <v>8710</v>
      </c>
      <c r="B1136" s="15" t="s">
        <v>131</v>
      </c>
      <c r="C1136" s="14">
        <v>0</v>
      </c>
      <c r="D1136" s="14">
        <v>0</v>
      </c>
      <c r="E1136" s="14">
        <v>0</v>
      </c>
      <c r="F1136" s="13">
        <v>0</v>
      </c>
      <c r="G1136" s="12">
        <f t="shared" si="36"/>
        <v>0</v>
      </c>
      <c r="H1136" s="11" t="str">
        <f t="shared" si="37"/>
        <v/>
      </c>
    </row>
    <row r="1137" spans="1:8" ht="25.5" customHeight="1" x14ac:dyDescent="0.3">
      <c r="A1137" s="16">
        <v>8711</v>
      </c>
      <c r="B1137" s="15" t="s">
        <v>130</v>
      </c>
      <c r="C1137" s="14">
        <v>4822.8102699999999</v>
      </c>
      <c r="D1137" s="14">
        <v>25690.079959999901</v>
      </c>
      <c r="E1137" s="14">
        <v>9053.31066500001</v>
      </c>
      <c r="F1137" s="13">
        <v>47099.958230001001</v>
      </c>
      <c r="G1137" s="12">
        <f t="shared" si="36"/>
        <v>21409.8782700011</v>
      </c>
      <c r="H1137" s="11">
        <f t="shared" si="37"/>
        <v>0.83339087707538539</v>
      </c>
    </row>
    <row r="1138" spans="1:8" ht="16.5" customHeight="1" x14ac:dyDescent="0.3">
      <c r="A1138" s="16">
        <v>8712</v>
      </c>
      <c r="B1138" s="15" t="s">
        <v>129</v>
      </c>
      <c r="C1138" s="14">
        <v>1589.37652</v>
      </c>
      <c r="D1138" s="14">
        <v>7491.9628899999998</v>
      </c>
      <c r="E1138" s="14">
        <v>2618.2182069999999</v>
      </c>
      <c r="F1138" s="13">
        <v>11627.055710000001</v>
      </c>
      <c r="G1138" s="12">
        <f t="shared" si="36"/>
        <v>4135.0928200000008</v>
      </c>
      <c r="H1138" s="11">
        <f t="shared" si="37"/>
        <v>0.55193717330332381</v>
      </c>
    </row>
    <row r="1139" spans="1:8" ht="16.5" customHeight="1" x14ac:dyDescent="0.3">
      <c r="A1139" s="16">
        <v>8713</v>
      </c>
      <c r="B1139" s="15" t="s">
        <v>128</v>
      </c>
      <c r="C1139" s="14">
        <v>68.984229999999997</v>
      </c>
      <c r="D1139" s="14">
        <v>556.3981</v>
      </c>
      <c r="E1139" s="14">
        <v>122.12103</v>
      </c>
      <c r="F1139" s="13">
        <v>719.90406000000007</v>
      </c>
      <c r="G1139" s="12">
        <f t="shared" si="36"/>
        <v>163.50596000000007</v>
      </c>
      <c r="H1139" s="11">
        <f t="shared" si="37"/>
        <v>0.29386505813014113</v>
      </c>
    </row>
    <row r="1140" spans="1:8" ht="25.5" customHeight="1" x14ac:dyDescent="0.3">
      <c r="A1140" s="16">
        <v>8714</v>
      </c>
      <c r="B1140" s="15" t="s">
        <v>127</v>
      </c>
      <c r="C1140" s="14">
        <v>1356.29668563</v>
      </c>
      <c r="D1140" s="14">
        <v>7224.6602599999806</v>
      </c>
      <c r="E1140" s="14">
        <v>2092.2617341999899</v>
      </c>
      <c r="F1140" s="13">
        <v>10489.478080000001</v>
      </c>
      <c r="G1140" s="12">
        <f t="shared" si="36"/>
        <v>3264.8178200000202</v>
      </c>
      <c r="H1140" s="11">
        <f t="shared" si="37"/>
        <v>0.45189914854211138</v>
      </c>
    </row>
    <row r="1141" spans="1:8" ht="16.5" customHeight="1" x14ac:dyDescent="0.3">
      <c r="A1141" s="16">
        <v>8715</v>
      </c>
      <c r="B1141" s="15" t="s">
        <v>126</v>
      </c>
      <c r="C1141" s="14">
        <v>601.94666800000095</v>
      </c>
      <c r="D1141" s="14">
        <v>4801.9270500000002</v>
      </c>
      <c r="E1141" s="14">
        <v>1058.1026167999999</v>
      </c>
      <c r="F1141" s="13">
        <v>9710.7679500000104</v>
      </c>
      <c r="G1141" s="12">
        <f t="shared" si="36"/>
        <v>4908.8409000000102</v>
      </c>
      <c r="H1141" s="11">
        <f t="shared" si="37"/>
        <v>1.0222647801365516</v>
      </c>
    </row>
    <row r="1142" spans="1:8" ht="25.5" customHeight="1" x14ac:dyDescent="0.3">
      <c r="A1142" s="16">
        <v>8716</v>
      </c>
      <c r="B1142" s="15" t="s">
        <v>125</v>
      </c>
      <c r="C1142" s="14">
        <v>80484.843000349894</v>
      </c>
      <c r="D1142" s="14">
        <v>185288.47327000002</v>
      </c>
      <c r="E1142" s="14">
        <v>112474.98433117</v>
      </c>
      <c r="F1142" s="13">
        <v>302650.65724999795</v>
      </c>
      <c r="G1142" s="12">
        <f t="shared" si="36"/>
        <v>117362.18397999794</v>
      </c>
      <c r="H1142" s="11">
        <f t="shared" si="37"/>
        <v>0.63340250965843536</v>
      </c>
    </row>
    <row r="1143" spans="1:8" ht="25.5" customHeight="1" x14ac:dyDescent="0.3">
      <c r="A1143" s="16">
        <v>8801</v>
      </c>
      <c r="B1143" s="15" t="s">
        <v>124</v>
      </c>
      <c r="C1143" s="14">
        <v>0.625</v>
      </c>
      <c r="D1143" s="14">
        <v>11.753629999999999</v>
      </c>
      <c r="E1143" s="14">
        <v>2</v>
      </c>
      <c r="F1143" s="13">
        <v>49</v>
      </c>
      <c r="G1143" s="12">
        <f t="shared" si="36"/>
        <v>37.246369999999999</v>
      </c>
      <c r="H1143" s="11">
        <f t="shared" si="37"/>
        <v>3.1689248342852379</v>
      </c>
    </row>
    <row r="1144" spans="1:8" ht="25.5" customHeight="1" x14ac:dyDescent="0.3">
      <c r="A1144" s="16">
        <v>8802</v>
      </c>
      <c r="B1144" s="15" t="s">
        <v>123</v>
      </c>
      <c r="C1144" s="14">
        <v>26.148887999999999</v>
      </c>
      <c r="D1144" s="14">
        <v>16856.008839999999</v>
      </c>
      <c r="E1144" s="14">
        <v>3.0669499999999998</v>
      </c>
      <c r="F1144" s="13">
        <v>367.78871999999996</v>
      </c>
      <c r="G1144" s="12">
        <f t="shared" si="36"/>
        <v>-16488.220119999998</v>
      </c>
      <c r="H1144" s="11">
        <f t="shared" si="37"/>
        <v>-0.97818055724275477</v>
      </c>
    </row>
    <row r="1145" spans="1:8" ht="25.5" customHeight="1" x14ac:dyDescent="0.3">
      <c r="A1145" s="16">
        <v>8803</v>
      </c>
      <c r="B1145" s="15" t="s">
        <v>122</v>
      </c>
      <c r="C1145" s="14">
        <v>24.12477835</v>
      </c>
      <c r="D1145" s="14">
        <v>3563.37734</v>
      </c>
      <c r="E1145" s="14">
        <v>0</v>
      </c>
      <c r="F1145" s="13">
        <v>0</v>
      </c>
      <c r="G1145" s="12">
        <f t="shared" si="36"/>
        <v>-3563.37734</v>
      </c>
      <c r="H1145" s="11">
        <f t="shared" si="37"/>
        <v>-1</v>
      </c>
    </row>
    <row r="1146" spans="1:8" ht="16.5" customHeight="1" x14ac:dyDescent="0.3">
      <c r="A1146" s="16">
        <v>8804</v>
      </c>
      <c r="B1146" s="15" t="s">
        <v>121</v>
      </c>
      <c r="C1146" s="14">
        <v>9.4079999999999997E-2</v>
      </c>
      <c r="D1146" s="14">
        <v>58.65493</v>
      </c>
      <c r="E1146" s="14">
        <v>0.25630000000000003</v>
      </c>
      <c r="F1146" s="13">
        <v>142.56142000000003</v>
      </c>
      <c r="G1146" s="12">
        <f t="shared" si="36"/>
        <v>83.906490000000019</v>
      </c>
      <c r="H1146" s="11">
        <f t="shared" si="37"/>
        <v>1.4305104447315855</v>
      </c>
    </row>
    <row r="1147" spans="1:8" ht="38.25" customHeight="1" x14ac:dyDescent="0.3">
      <c r="A1147" s="16">
        <v>8805</v>
      </c>
      <c r="B1147" s="15" t="s">
        <v>120</v>
      </c>
      <c r="C1147" s="14">
        <v>0.7</v>
      </c>
      <c r="D1147" s="14">
        <v>30.847720000000002</v>
      </c>
      <c r="E1147" s="14">
        <v>3.5</v>
      </c>
      <c r="F1147" s="13">
        <v>417.10165999999998</v>
      </c>
      <c r="G1147" s="12">
        <f t="shared" si="36"/>
        <v>386.25394</v>
      </c>
      <c r="H1147" s="11">
        <f t="shared" si="37"/>
        <v>12.521312434111824</v>
      </c>
    </row>
    <row r="1148" spans="1:8" ht="16.5" customHeight="1" x14ac:dyDescent="0.3">
      <c r="A1148" s="16">
        <v>8806</v>
      </c>
      <c r="B1148" s="15" t="s">
        <v>1351</v>
      </c>
      <c r="C1148" s="14">
        <v>0</v>
      </c>
      <c r="D1148" s="14">
        <v>0</v>
      </c>
      <c r="E1148" s="14">
        <v>15.37421</v>
      </c>
      <c r="F1148" s="13">
        <v>1722.4243899999999</v>
      </c>
      <c r="G1148" s="12">
        <f t="shared" si="36"/>
        <v>1722.4243899999999</v>
      </c>
      <c r="H1148" s="11" t="str">
        <f t="shared" si="37"/>
        <v/>
      </c>
    </row>
    <row r="1149" spans="1:8" ht="25.5" customHeight="1" x14ac:dyDescent="0.3">
      <c r="A1149" s="16">
        <v>8807</v>
      </c>
      <c r="B1149" s="15" t="s">
        <v>1352</v>
      </c>
      <c r="C1149" s="14">
        <v>0</v>
      </c>
      <c r="D1149" s="14">
        <v>0</v>
      </c>
      <c r="E1149" s="14">
        <v>14.460611199999999</v>
      </c>
      <c r="F1149" s="13">
        <v>2958.6142300000001</v>
      </c>
      <c r="G1149" s="12">
        <f t="shared" si="36"/>
        <v>2958.6142300000001</v>
      </c>
      <c r="H1149" s="11" t="str">
        <f t="shared" si="37"/>
        <v/>
      </c>
    </row>
    <row r="1150" spans="1:8" ht="16.5" customHeight="1" x14ac:dyDescent="0.3">
      <c r="A1150" s="16">
        <v>8901</v>
      </c>
      <c r="B1150" s="15" t="s">
        <v>119</v>
      </c>
      <c r="C1150" s="14">
        <v>822.55200000000002</v>
      </c>
      <c r="D1150" s="14">
        <v>1297.9516699999999</v>
      </c>
      <c r="E1150" s="14">
        <v>2478.1628700000001</v>
      </c>
      <c r="F1150" s="13">
        <v>2216.8483999999999</v>
      </c>
      <c r="G1150" s="12">
        <f t="shared" si="36"/>
        <v>918.89672999999993</v>
      </c>
      <c r="H1150" s="11">
        <f t="shared" si="37"/>
        <v>0.70795912608980271</v>
      </c>
    </row>
    <row r="1151" spans="1:8" ht="25.5" customHeight="1" x14ac:dyDescent="0.3">
      <c r="A1151" s="16">
        <v>8902</v>
      </c>
      <c r="B1151" s="15" t="s">
        <v>118</v>
      </c>
      <c r="C1151" s="14">
        <v>0</v>
      </c>
      <c r="D1151" s="14">
        <v>0</v>
      </c>
      <c r="E1151" s="14">
        <v>0</v>
      </c>
      <c r="F1151" s="13">
        <v>0</v>
      </c>
      <c r="G1151" s="12">
        <f t="shared" si="36"/>
        <v>0</v>
      </c>
      <c r="H1151" s="11" t="str">
        <f t="shared" si="37"/>
        <v/>
      </c>
    </row>
    <row r="1152" spans="1:8" ht="25.5" customHeight="1" x14ac:dyDescent="0.3">
      <c r="A1152" s="16">
        <v>8903</v>
      </c>
      <c r="B1152" s="15" t="s">
        <v>117</v>
      </c>
      <c r="C1152" s="14">
        <v>237.753106</v>
      </c>
      <c r="D1152" s="14">
        <v>3616.66077</v>
      </c>
      <c r="E1152" s="14">
        <v>132.64447399999997</v>
      </c>
      <c r="F1152" s="13">
        <v>1899.4359299999999</v>
      </c>
      <c r="G1152" s="12">
        <f t="shared" si="36"/>
        <v>-1717.2248400000001</v>
      </c>
      <c r="H1152" s="11">
        <f t="shared" si="37"/>
        <v>-0.47480948565712455</v>
      </c>
    </row>
    <row r="1153" spans="1:8" ht="16.5" customHeight="1" x14ac:dyDescent="0.3">
      <c r="A1153" s="16">
        <v>8904</v>
      </c>
      <c r="B1153" s="15" t="s">
        <v>116</v>
      </c>
      <c r="C1153" s="14">
        <v>280.94</v>
      </c>
      <c r="D1153" s="14">
        <v>310.10000000000002</v>
      </c>
      <c r="E1153" s="14">
        <v>387</v>
      </c>
      <c r="F1153" s="13">
        <v>438.13451000000003</v>
      </c>
      <c r="G1153" s="12">
        <f t="shared" si="36"/>
        <v>128.03451000000001</v>
      </c>
      <c r="H1153" s="11">
        <f t="shared" si="37"/>
        <v>0.41288136085133831</v>
      </c>
    </row>
    <row r="1154" spans="1:8" ht="25.5" customHeight="1" x14ac:dyDescent="0.3">
      <c r="A1154" s="16">
        <v>8905</v>
      </c>
      <c r="B1154" s="15" t="s">
        <v>115</v>
      </c>
      <c r="C1154" s="14">
        <v>0</v>
      </c>
      <c r="D1154" s="14">
        <v>0</v>
      </c>
      <c r="E1154" s="14">
        <v>1.756</v>
      </c>
      <c r="F1154" s="13">
        <v>20.16873</v>
      </c>
      <c r="G1154" s="12">
        <f t="shared" si="36"/>
        <v>20.16873</v>
      </c>
      <c r="H1154" s="11" t="str">
        <f t="shared" si="37"/>
        <v/>
      </c>
    </row>
    <row r="1155" spans="1:8" ht="25.5" customHeight="1" x14ac:dyDescent="0.3">
      <c r="A1155" s="16">
        <v>8906</v>
      </c>
      <c r="B1155" s="15" t="s">
        <v>114</v>
      </c>
      <c r="C1155" s="14">
        <v>2589</v>
      </c>
      <c r="D1155" s="14">
        <v>5303.7280000000001</v>
      </c>
      <c r="E1155" s="14">
        <v>1.84E-2</v>
      </c>
      <c r="F1155" s="13">
        <v>12.250780000000001</v>
      </c>
      <c r="G1155" s="12">
        <f t="shared" si="36"/>
        <v>-5291.4772199999998</v>
      </c>
      <c r="H1155" s="11">
        <f t="shared" si="37"/>
        <v>-0.99769015681045481</v>
      </c>
    </row>
    <row r="1156" spans="1:8" ht="16.5" customHeight="1" x14ac:dyDescent="0.3">
      <c r="A1156" s="16">
        <v>8907</v>
      </c>
      <c r="B1156" s="15" t="s">
        <v>113</v>
      </c>
      <c r="C1156" s="14">
        <v>3.3205300000000002</v>
      </c>
      <c r="D1156" s="14">
        <v>111.87303999999999</v>
      </c>
      <c r="E1156" s="14">
        <v>8.8488299999999995</v>
      </c>
      <c r="F1156" s="13">
        <v>152.86818</v>
      </c>
      <c r="G1156" s="12">
        <f t="shared" si="36"/>
        <v>40.995140000000006</v>
      </c>
      <c r="H1156" s="11">
        <f t="shared" si="37"/>
        <v>0.36644342551163361</v>
      </c>
    </row>
    <row r="1157" spans="1:8" ht="16.5" customHeight="1" x14ac:dyDescent="0.3">
      <c r="A1157" s="16">
        <v>8908</v>
      </c>
      <c r="B1157" s="15" t="s">
        <v>112</v>
      </c>
      <c r="C1157" s="14">
        <v>0</v>
      </c>
      <c r="D1157" s="14">
        <v>0</v>
      </c>
      <c r="E1157" s="14">
        <v>0</v>
      </c>
      <c r="F1157" s="13">
        <v>0</v>
      </c>
      <c r="G1157" s="12">
        <f t="shared" si="36"/>
        <v>0</v>
      </c>
      <c r="H1157" s="11" t="str">
        <f t="shared" si="37"/>
        <v/>
      </c>
    </row>
    <row r="1158" spans="1:8" ht="25.5" customHeight="1" x14ac:dyDescent="0.3">
      <c r="A1158" s="16">
        <v>9001</v>
      </c>
      <c r="B1158" s="15" t="s">
        <v>111</v>
      </c>
      <c r="C1158" s="14">
        <v>139.59251982799998</v>
      </c>
      <c r="D1158" s="14">
        <v>23877.674940000001</v>
      </c>
      <c r="E1158" s="14">
        <v>177.022625046391</v>
      </c>
      <c r="F1158" s="13">
        <v>33382.622559999902</v>
      </c>
      <c r="G1158" s="12">
        <f t="shared" si="36"/>
        <v>9504.9476199999008</v>
      </c>
      <c r="H1158" s="11">
        <f t="shared" si="37"/>
        <v>0.39806838998704874</v>
      </c>
    </row>
    <row r="1159" spans="1:8" ht="16.5" customHeight="1" x14ac:dyDescent="0.3">
      <c r="A1159" s="16">
        <v>9002</v>
      </c>
      <c r="B1159" s="15" t="s">
        <v>110</v>
      </c>
      <c r="C1159" s="14">
        <v>5.3448628950000003</v>
      </c>
      <c r="D1159" s="14">
        <v>5826.8325000000004</v>
      </c>
      <c r="E1159" s="14">
        <v>13.65124076</v>
      </c>
      <c r="F1159" s="13">
        <v>9626.0010500000008</v>
      </c>
      <c r="G1159" s="12">
        <f t="shared" ref="G1159:G1222" si="38">F1159-D1159</f>
        <v>3799.1685500000003</v>
      </c>
      <c r="H1159" s="11">
        <f t="shared" ref="H1159:H1222" si="39">IF(D1159&lt;&gt;0,G1159/D1159,"")</f>
        <v>0.65201265867862168</v>
      </c>
    </row>
    <row r="1160" spans="1:8" ht="16.5" customHeight="1" x14ac:dyDescent="0.3">
      <c r="A1160" s="16">
        <v>9003</v>
      </c>
      <c r="B1160" s="15" t="s">
        <v>109</v>
      </c>
      <c r="C1160" s="14">
        <v>27.823353999999998</v>
      </c>
      <c r="D1160" s="14">
        <v>3581.57476</v>
      </c>
      <c r="E1160" s="14">
        <v>42.839124499999905</v>
      </c>
      <c r="F1160" s="13">
        <v>6700.8073700000004</v>
      </c>
      <c r="G1160" s="12">
        <f t="shared" si="38"/>
        <v>3119.2326100000005</v>
      </c>
      <c r="H1160" s="11">
        <f t="shared" si="39"/>
        <v>0.87091093136919484</v>
      </c>
    </row>
    <row r="1161" spans="1:8" ht="16.5" customHeight="1" x14ac:dyDescent="0.3">
      <c r="A1161" s="16">
        <v>9004</v>
      </c>
      <c r="B1161" s="15" t="s">
        <v>108</v>
      </c>
      <c r="C1161" s="14">
        <v>278.98661866699996</v>
      </c>
      <c r="D1161" s="14">
        <v>8809.3340099999787</v>
      </c>
      <c r="E1161" s="14">
        <v>318.76504765999999</v>
      </c>
      <c r="F1161" s="13">
        <v>13338.167619999998</v>
      </c>
      <c r="G1161" s="12">
        <f t="shared" si="38"/>
        <v>4528.8336100000197</v>
      </c>
      <c r="H1161" s="11">
        <f t="shared" si="39"/>
        <v>0.51409489126636376</v>
      </c>
    </row>
    <row r="1162" spans="1:8" ht="25.5" customHeight="1" x14ac:dyDescent="0.3">
      <c r="A1162" s="16">
        <v>9005</v>
      </c>
      <c r="B1162" s="15" t="s">
        <v>107</v>
      </c>
      <c r="C1162" s="14">
        <v>62.978400999999998</v>
      </c>
      <c r="D1162" s="14">
        <v>3152.4250499999998</v>
      </c>
      <c r="E1162" s="14">
        <v>55.072753999999897</v>
      </c>
      <c r="F1162" s="13">
        <v>2940.28638</v>
      </c>
      <c r="G1162" s="12">
        <f t="shared" si="38"/>
        <v>-212.13866999999982</v>
      </c>
      <c r="H1162" s="11">
        <f t="shared" si="39"/>
        <v>-6.7293802908969982E-2</v>
      </c>
    </row>
    <row r="1163" spans="1:8" ht="16.5" customHeight="1" x14ac:dyDescent="0.3">
      <c r="A1163" s="16">
        <v>9006</v>
      </c>
      <c r="B1163" s="15" t="s">
        <v>106</v>
      </c>
      <c r="C1163" s="14">
        <v>26.0213751</v>
      </c>
      <c r="D1163" s="14">
        <v>441.27047999999996</v>
      </c>
      <c r="E1163" s="14">
        <v>28.998522900000001</v>
      </c>
      <c r="F1163" s="13">
        <v>995.36724000000004</v>
      </c>
      <c r="G1163" s="12">
        <f t="shared" si="38"/>
        <v>554.09676000000013</v>
      </c>
      <c r="H1163" s="11">
        <f t="shared" si="39"/>
        <v>1.255685084576698</v>
      </c>
    </row>
    <row r="1164" spans="1:8" ht="16.5" customHeight="1" x14ac:dyDescent="0.3">
      <c r="A1164" s="16">
        <v>9007</v>
      </c>
      <c r="B1164" s="15" t="s">
        <v>105</v>
      </c>
      <c r="C1164" s="14">
        <v>4.1799999999999997E-2</v>
      </c>
      <c r="D1164" s="14">
        <v>5.0601700000000003</v>
      </c>
      <c r="E1164" s="14">
        <v>0.28672000000000003</v>
      </c>
      <c r="F1164" s="13">
        <v>8.85684</v>
      </c>
      <c r="G1164" s="12">
        <f t="shared" si="38"/>
        <v>3.7966699999999998</v>
      </c>
      <c r="H1164" s="11">
        <f t="shared" si="39"/>
        <v>0.75030483165585338</v>
      </c>
    </row>
    <row r="1165" spans="1:8" ht="16.5" customHeight="1" x14ac:dyDescent="0.3">
      <c r="A1165" s="16">
        <v>9008</v>
      </c>
      <c r="B1165" s="15" t="s">
        <v>104</v>
      </c>
      <c r="C1165" s="14">
        <v>0.36085500000000004</v>
      </c>
      <c r="D1165" s="14">
        <v>15.960850000000001</v>
      </c>
      <c r="E1165" s="14">
        <v>2.1217930000000003</v>
      </c>
      <c r="F1165" s="13">
        <v>93.05458999999999</v>
      </c>
      <c r="G1165" s="12">
        <f t="shared" si="38"/>
        <v>77.093739999999997</v>
      </c>
      <c r="H1165" s="11">
        <f t="shared" si="39"/>
        <v>4.83017759079247</v>
      </c>
    </row>
    <row r="1166" spans="1:8" ht="16.5" customHeight="1" x14ac:dyDescent="0.3">
      <c r="A1166" s="16">
        <v>9009</v>
      </c>
      <c r="B1166" s="15" t="s">
        <v>103</v>
      </c>
      <c r="C1166" s="14">
        <v>0</v>
      </c>
      <c r="D1166" s="14">
        <v>0</v>
      </c>
      <c r="E1166" s="14">
        <v>0</v>
      </c>
      <c r="F1166" s="13">
        <v>0</v>
      </c>
      <c r="G1166" s="12">
        <f t="shared" si="38"/>
        <v>0</v>
      </c>
      <c r="H1166" s="11" t="str">
        <f t="shared" si="39"/>
        <v/>
      </c>
    </row>
    <row r="1167" spans="1:8" ht="25.5" customHeight="1" x14ac:dyDescent="0.3">
      <c r="A1167" s="16">
        <v>9010</v>
      </c>
      <c r="B1167" s="15" t="s">
        <v>102</v>
      </c>
      <c r="C1167" s="14">
        <v>23.600926999999999</v>
      </c>
      <c r="D1167" s="14">
        <v>225.75532999999999</v>
      </c>
      <c r="E1167" s="14">
        <v>49.542636999999999</v>
      </c>
      <c r="F1167" s="13">
        <v>362.42496999999997</v>
      </c>
      <c r="G1167" s="12">
        <f t="shared" si="38"/>
        <v>136.66963999999999</v>
      </c>
      <c r="H1167" s="11">
        <f t="shared" si="39"/>
        <v>0.60538832017830979</v>
      </c>
    </row>
    <row r="1168" spans="1:8" ht="16.5" customHeight="1" x14ac:dyDescent="0.3">
      <c r="A1168" s="16">
        <v>9011</v>
      </c>
      <c r="B1168" s="15" t="s">
        <v>101</v>
      </c>
      <c r="C1168" s="14">
        <v>28.877602</v>
      </c>
      <c r="D1168" s="14">
        <v>4593.7507400000004</v>
      </c>
      <c r="E1168" s="14">
        <v>40.476416</v>
      </c>
      <c r="F1168" s="13">
        <v>4810.7567399999998</v>
      </c>
      <c r="G1168" s="12">
        <f t="shared" si="38"/>
        <v>217.0059999999994</v>
      </c>
      <c r="H1168" s="11">
        <f t="shared" si="39"/>
        <v>4.7239393750824053E-2</v>
      </c>
    </row>
    <row r="1169" spans="1:8" ht="16.5" customHeight="1" x14ac:dyDescent="0.3">
      <c r="A1169" s="16">
        <v>9012</v>
      </c>
      <c r="B1169" s="15" t="s">
        <v>100</v>
      </c>
      <c r="C1169" s="14">
        <v>3.16628</v>
      </c>
      <c r="D1169" s="14">
        <v>198.18859</v>
      </c>
      <c r="E1169" s="14">
        <v>0.41127600000000003</v>
      </c>
      <c r="F1169" s="13">
        <v>27.48537</v>
      </c>
      <c r="G1169" s="12">
        <f t="shared" si="38"/>
        <v>-170.70322000000002</v>
      </c>
      <c r="H1169" s="11">
        <f t="shared" si="39"/>
        <v>-0.86131709196780704</v>
      </c>
    </row>
    <row r="1170" spans="1:8" ht="16.5" customHeight="1" x14ac:dyDescent="0.3">
      <c r="A1170" s="16">
        <v>9013</v>
      </c>
      <c r="B1170" s="15" t="s">
        <v>99</v>
      </c>
      <c r="C1170" s="14">
        <v>179.86865019999999</v>
      </c>
      <c r="D1170" s="14">
        <v>11430.77375</v>
      </c>
      <c r="E1170" s="14">
        <v>176.22137749999999</v>
      </c>
      <c r="F1170" s="13">
        <v>5202.5138899999902</v>
      </c>
      <c r="G1170" s="12">
        <f t="shared" si="38"/>
        <v>-6228.2598600000101</v>
      </c>
      <c r="H1170" s="11">
        <f t="shared" si="39"/>
        <v>-0.54486774003378469</v>
      </c>
    </row>
    <row r="1171" spans="1:8" ht="16.5" customHeight="1" x14ac:dyDescent="0.3">
      <c r="A1171" s="16">
        <v>9014</v>
      </c>
      <c r="B1171" s="15" t="s">
        <v>98</v>
      </c>
      <c r="C1171" s="14">
        <v>14.401389999999999</v>
      </c>
      <c r="D1171" s="14">
        <v>3592.64948</v>
      </c>
      <c r="E1171" s="14">
        <v>16.762559099999997</v>
      </c>
      <c r="F1171" s="13">
        <v>11454.470130000002</v>
      </c>
      <c r="G1171" s="12">
        <f t="shared" si="38"/>
        <v>7861.8206500000015</v>
      </c>
      <c r="H1171" s="11">
        <f t="shared" si="39"/>
        <v>2.188307179357782</v>
      </c>
    </row>
    <row r="1172" spans="1:8" ht="25.5" customHeight="1" x14ac:dyDescent="0.3">
      <c r="A1172" s="16">
        <v>9015</v>
      </c>
      <c r="B1172" s="15" t="s">
        <v>97</v>
      </c>
      <c r="C1172" s="14">
        <v>79.634015000000005</v>
      </c>
      <c r="D1172" s="14">
        <v>3319.1537599999997</v>
      </c>
      <c r="E1172" s="14">
        <v>132.41576470000001</v>
      </c>
      <c r="F1172" s="13">
        <v>11339.49943</v>
      </c>
      <c r="G1172" s="12">
        <f t="shared" si="38"/>
        <v>8020.3456700000006</v>
      </c>
      <c r="H1172" s="11">
        <f t="shared" si="39"/>
        <v>2.4163826836392182</v>
      </c>
    </row>
    <row r="1173" spans="1:8" ht="16.5" customHeight="1" x14ac:dyDescent="0.3">
      <c r="A1173" s="16">
        <v>9016</v>
      </c>
      <c r="B1173" s="15" t="s">
        <v>96</v>
      </c>
      <c r="C1173" s="14">
        <v>5.3225800000000003</v>
      </c>
      <c r="D1173" s="14">
        <v>467.37421000000001</v>
      </c>
      <c r="E1173" s="14">
        <v>10.031549</v>
      </c>
      <c r="F1173" s="13">
        <v>636.60248000000001</v>
      </c>
      <c r="G1173" s="12">
        <f t="shared" si="38"/>
        <v>169.22827000000001</v>
      </c>
      <c r="H1173" s="11">
        <f t="shared" si="39"/>
        <v>0.36208302978463447</v>
      </c>
    </row>
    <row r="1174" spans="1:8" ht="25.5" customHeight="1" x14ac:dyDescent="0.3">
      <c r="A1174" s="16">
        <v>9017</v>
      </c>
      <c r="B1174" s="15" t="s">
        <v>95</v>
      </c>
      <c r="C1174" s="14">
        <v>412.334437105598</v>
      </c>
      <c r="D1174" s="14">
        <v>3131.9012499999999</v>
      </c>
      <c r="E1174" s="14">
        <v>587.98353998000005</v>
      </c>
      <c r="F1174" s="13">
        <v>4137.9868200000001</v>
      </c>
      <c r="G1174" s="12">
        <f t="shared" si="38"/>
        <v>1006.0855700000002</v>
      </c>
      <c r="H1174" s="11">
        <f t="shared" si="39"/>
        <v>0.32123796048805825</v>
      </c>
    </row>
    <row r="1175" spans="1:8" ht="25.5" customHeight="1" x14ac:dyDescent="0.3">
      <c r="A1175" s="16">
        <v>9018</v>
      </c>
      <c r="B1175" s="15" t="s">
        <v>94</v>
      </c>
      <c r="C1175" s="14">
        <v>2354.4390780099998</v>
      </c>
      <c r="D1175" s="14">
        <v>140682.32881000001</v>
      </c>
      <c r="E1175" s="14">
        <v>3539.4866313899902</v>
      </c>
      <c r="F1175" s="13">
        <v>205976.79997999899</v>
      </c>
      <c r="G1175" s="12">
        <f t="shared" si="38"/>
        <v>65294.471169998986</v>
      </c>
      <c r="H1175" s="11">
        <f t="shared" si="39"/>
        <v>0.46412702805185374</v>
      </c>
    </row>
    <row r="1176" spans="1:8" ht="38.25" customHeight="1" x14ac:dyDescent="0.3">
      <c r="A1176" s="16">
        <v>9019</v>
      </c>
      <c r="B1176" s="15" t="s">
        <v>93</v>
      </c>
      <c r="C1176" s="14">
        <v>678.39217199999507</v>
      </c>
      <c r="D1176" s="14">
        <v>13671.876189999999</v>
      </c>
      <c r="E1176" s="14">
        <v>999.45681319998994</v>
      </c>
      <c r="F1176" s="13">
        <v>23185.541069999999</v>
      </c>
      <c r="G1176" s="12">
        <f t="shared" si="38"/>
        <v>9513.6648800000003</v>
      </c>
      <c r="H1176" s="11">
        <f t="shared" si="39"/>
        <v>0.69585657065550133</v>
      </c>
    </row>
    <row r="1177" spans="1:8" ht="16.5" customHeight="1" x14ac:dyDescent="0.3">
      <c r="A1177" s="16">
        <v>9020</v>
      </c>
      <c r="B1177" s="15" t="s">
        <v>92</v>
      </c>
      <c r="C1177" s="14">
        <v>88.770281999999909</v>
      </c>
      <c r="D1177" s="14">
        <v>5110.6434300000001</v>
      </c>
      <c r="E1177" s="14">
        <v>111.25545100000001</v>
      </c>
      <c r="F1177" s="13">
        <v>5886.2445599999992</v>
      </c>
      <c r="G1177" s="12">
        <f t="shared" si="38"/>
        <v>775.6011299999991</v>
      </c>
      <c r="H1177" s="11">
        <f t="shared" si="39"/>
        <v>0.15176193381974978</v>
      </c>
    </row>
    <row r="1178" spans="1:8" ht="25.5" customHeight="1" x14ac:dyDescent="0.3">
      <c r="A1178" s="16">
        <v>9021</v>
      </c>
      <c r="B1178" s="15" t="s">
        <v>91</v>
      </c>
      <c r="C1178" s="14">
        <v>174.55343114999999</v>
      </c>
      <c r="D1178" s="14">
        <v>45821.939210000004</v>
      </c>
      <c r="E1178" s="14">
        <v>255.76260840999998</v>
      </c>
      <c r="F1178" s="13">
        <v>74651.728669999997</v>
      </c>
      <c r="G1178" s="12">
        <f t="shared" si="38"/>
        <v>28829.789459999993</v>
      </c>
      <c r="H1178" s="11">
        <f t="shared" si="39"/>
        <v>0.62916999928515227</v>
      </c>
    </row>
    <row r="1179" spans="1:8" ht="25.5" customHeight="1" x14ac:dyDescent="0.3">
      <c r="A1179" s="16">
        <v>9022</v>
      </c>
      <c r="B1179" s="15" t="s">
        <v>90</v>
      </c>
      <c r="C1179" s="14">
        <v>144.14219699999998</v>
      </c>
      <c r="D1179" s="14">
        <v>20943.55386</v>
      </c>
      <c r="E1179" s="14">
        <v>246.814234</v>
      </c>
      <c r="F1179" s="13">
        <v>45943.981679999997</v>
      </c>
      <c r="G1179" s="12">
        <f t="shared" si="38"/>
        <v>25000.427819999997</v>
      </c>
      <c r="H1179" s="11">
        <f t="shared" si="39"/>
        <v>1.1937051365359823</v>
      </c>
    </row>
    <row r="1180" spans="1:8" ht="25.5" customHeight="1" x14ac:dyDescent="0.3">
      <c r="A1180" s="16">
        <v>9023</v>
      </c>
      <c r="B1180" s="15" t="s">
        <v>89</v>
      </c>
      <c r="C1180" s="14">
        <v>69.070678000000001</v>
      </c>
      <c r="D1180" s="14">
        <v>916.41062000000102</v>
      </c>
      <c r="E1180" s="14">
        <v>70.311001999999988</v>
      </c>
      <c r="F1180" s="13">
        <v>1931.9158400000001</v>
      </c>
      <c r="G1180" s="12">
        <f t="shared" si="38"/>
        <v>1015.5052199999991</v>
      </c>
      <c r="H1180" s="11">
        <f t="shared" si="39"/>
        <v>1.1081334042156756</v>
      </c>
    </row>
    <row r="1181" spans="1:8" ht="25.5" customHeight="1" x14ac:dyDescent="0.3">
      <c r="A1181" s="16">
        <v>9024</v>
      </c>
      <c r="B1181" s="15" t="s">
        <v>88</v>
      </c>
      <c r="C1181" s="14">
        <v>224.06069597800001</v>
      </c>
      <c r="D1181" s="14">
        <v>3746.3597100000002</v>
      </c>
      <c r="E1181" s="14">
        <v>23.912186000000002</v>
      </c>
      <c r="F1181" s="13">
        <v>1309.21721</v>
      </c>
      <c r="G1181" s="12">
        <f t="shared" si="38"/>
        <v>-2437.1424999999999</v>
      </c>
      <c r="H1181" s="11">
        <f t="shared" si="39"/>
        <v>-0.65053617075120629</v>
      </c>
    </row>
    <row r="1182" spans="1:8" ht="38.25" customHeight="1" x14ac:dyDescent="0.3">
      <c r="A1182" s="16">
        <v>9025</v>
      </c>
      <c r="B1182" s="15" t="s">
        <v>87</v>
      </c>
      <c r="C1182" s="14">
        <v>202.84439855259902</v>
      </c>
      <c r="D1182" s="14">
        <v>14535.26966</v>
      </c>
      <c r="E1182" s="14">
        <v>194.22628906099899</v>
      </c>
      <c r="F1182" s="13">
        <v>17165.650739999997</v>
      </c>
      <c r="G1182" s="12">
        <f t="shared" si="38"/>
        <v>2630.3810799999974</v>
      </c>
      <c r="H1182" s="11">
        <f t="shared" si="39"/>
        <v>0.18096541320032156</v>
      </c>
    </row>
    <row r="1183" spans="1:8" ht="25.5" customHeight="1" x14ac:dyDescent="0.3">
      <c r="A1183" s="16">
        <v>9026</v>
      </c>
      <c r="B1183" s="15" t="s">
        <v>86</v>
      </c>
      <c r="C1183" s="14">
        <v>346.02481227139901</v>
      </c>
      <c r="D1183" s="14">
        <v>18183.275780000102</v>
      </c>
      <c r="E1183" s="14">
        <v>403.34486477740001</v>
      </c>
      <c r="F1183" s="13">
        <v>24400.392150000098</v>
      </c>
      <c r="G1183" s="12">
        <f t="shared" si="38"/>
        <v>6217.1163699999961</v>
      </c>
      <c r="H1183" s="11">
        <f t="shared" si="39"/>
        <v>0.34191398982345311</v>
      </c>
    </row>
    <row r="1184" spans="1:8" ht="25.5" customHeight="1" x14ac:dyDescent="0.3">
      <c r="A1184" s="16">
        <v>9027</v>
      </c>
      <c r="B1184" s="15" t="s">
        <v>85</v>
      </c>
      <c r="C1184" s="14">
        <v>208.23599894700101</v>
      </c>
      <c r="D1184" s="14">
        <v>31014.13997</v>
      </c>
      <c r="E1184" s="14">
        <v>265.442695270331</v>
      </c>
      <c r="F1184" s="13">
        <v>51486.437760000103</v>
      </c>
      <c r="G1184" s="12">
        <f t="shared" si="38"/>
        <v>20472.297790000102</v>
      </c>
      <c r="H1184" s="11">
        <f t="shared" si="39"/>
        <v>0.66009561476806933</v>
      </c>
    </row>
    <row r="1185" spans="1:8" ht="16.5" customHeight="1" x14ac:dyDescent="0.3">
      <c r="A1185" s="16">
        <v>9028</v>
      </c>
      <c r="B1185" s="15" t="s">
        <v>84</v>
      </c>
      <c r="C1185" s="14">
        <v>1080.639864</v>
      </c>
      <c r="D1185" s="14">
        <v>20920.240610000001</v>
      </c>
      <c r="E1185" s="14">
        <v>1097.693624</v>
      </c>
      <c r="F1185" s="13">
        <v>22388.750319999999</v>
      </c>
      <c r="G1185" s="12">
        <f t="shared" si="38"/>
        <v>1468.5097099999984</v>
      </c>
      <c r="H1185" s="11">
        <f t="shared" si="39"/>
        <v>7.0195641502232148E-2</v>
      </c>
    </row>
    <row r="1186" spans="1:8" ht="25.5" customHeight="1" x14ac:dyDescent="0.3">
      <c r="A1186" s="16">
        <v>9029</v>
      </c>
      <c r="B1186" s="15" t="s">
        <v>83</v>
      </c>
      <c r="C1186" s="14">
        <v>27.444008345100102</v>
      </c>
      <c r="D1186" s="14">
        <v>3448.4544499999897</v>
      </c>
      <c r="E1186" s="14">
        <v>38.807309765000198</v>
      </c>
      <c r="F1186" s="13">
        <v>5244.9164700000001</v>
      </c>
      <c r="G1186" s="12">
        <f t="shared" si="38"/>
        <v>1796.4620200000104</v>
      </c>
      <c r="H1186" s="11">
        <f t="shared" si="39"/>
        <v>0.52094700569410612</v>
      </c>
    </row>
    <row r="1187" spans="1:8" ht="25.5" customHeight="1" x14ac:dyDescent="0.3">
      <c r="A1187" s="16">
        <v>9030</v>
      </c>
      <c r="B1187" s="15" t="s">
        <v>82</v>
      </c>
      <c r="C1187" s="14">
        <v>91.6074981699999</v>
      </c>
      <c r="D1187" s="14">
        <v>11488.4041</v>
      </c>
      <c r="E1187" s="14">
        <v>192.999909186</v>
      </c>
      <c r="F1187" s="13">
        <v>18540.845559999903</v>
      </c>
      <c r="G1187" s="12">
        <f t="shared" si="38"/>
        <v>7052.4414599999036</v>
      </c>
      <c r="H1187" s="11">
        <f t="shared" si="39"/>
        <v>0.61387477308531513</v>
      </c>
    </row>
    <row r="1188" spans="1:8" ht="25.5" customHeight="1" x14ac:dyDescent="0.3">
      <c r="A1188" s="16">
        <v>9031</v>
      </c>
      <c r="B1188" s="15" t="s">
        <v>81</v>
      </c>
      <c r="C1188" s="14">
        <v>394.54852143799798</v>
      </c>
      <c r="D1188" s="14">
        <v>24700.933269999899</v>
      </c>
      <c r="E1188" s="14">
        <v>529.78865607999796</v>
      </c>
      <c r="F1188" s="13">
        <v>27312.1511299999</v>
      </c>
      <c r="G1188" s="12">
        <f t="shared" si="38"/>
        <v>2611.2178600000007</v>
      </c>
      <c r="H1188" s="11">
        <f t="shared" si="39"/>
        <v>0.10571332797256738</v>
      </c>
    </row>
    <row r="1189" spans="1:8" ht="16.5" customHeight="1" x14ac:dyDescent="0.3">
      <c r="A1189" s="16">
        <v>9032</v>
      </c>
      <c r="B1189" s="15" t="s">
        <v>80</v>
      </c>
      <c r="C1189" s="14">
        <v>518.2930839032</v>
      </c>
      <c r="D1189" s="14">
        <v>13672.679820000101</v>
      </c>
      <c r="E1189" s="14">
        <v>740.859764321993</v>
      </c>
      <c r="F1189" s="13">
        <v>19447.994350000099</v>
      </c>
      <c r="G1189" s="12">
        <f t="shared" si="38"/>
        <v>5775.3145299999978</v>
      </c>
      <c r="H1189" s="11">
        <f t="shared" si="39"/>
        <v>0.4223981403815214</v>
      </c>
    </row>
    <row r="1190" spans="1:8" ht="25.5" customHeight="1" x14ac:dyDescent="0.3">
      <c r="A1190" s="16">
        <v>9033</v>
      </c>
      <c r="B1190" s="15" t="s">
        <v>79</v>
      </c>
      <c r="C1190" s="14">
        <v>25.7252337</v>
      </c>
      <c r="D1190" s="14">
        <v>2778.1180199999999</v>
      </c>
      <c r="E1190" s="14">
        <v>37.3539989000001</v>
      </c>
      <c r="F1190" s="13">
        <v>5748.1858999999904</v>
      </c>
      <c r="G1190" s="12">
        <f t="shared" si="38"/>
        <v>2970.0678799999905</v>
      </c>
      <c r="H1190" s="11">
        <f t="shared" si="39"/>
        <v>1.069093486532293</v>
      </c>
    </row>
    <row r="1191" spans="1:8" ht="38.25" customHeight="1" x14ac:dyDescent="0.3">
      <c r="A1191" s="16">
        <v>9101</v>
      </c>
      <c r="B1191" s="15" t="s">
        <v>78</v>
      </c>
      <c r="C1191" s="14">
        <v>8.5970339999999999E-3</v>
      </c>
      <c r="D1191" s="14">
        <v>202.94655</v>
      </c>
      <c r="E1191" s="14">
        <v>3.6230999999999999E-2</v>
      </c>
      <c r="F1191" s="13">
        <v>92.97972</v>
      </c>
      <c r="G1191" s="12">
        <f t="shared" si="38"/>
        <v>-109.96683</v>
      </c>
      <c r="H1191" s="11">
        <f t="shared" si="39"/>
        <v>-0.54185119185322439</v>
      </c>
    </row>
    <row r="1192" spans="1:8" ht="25.5" customHeight="1" x14ac:dyDescent="0.3">
      <c r="A1192" s="16">
        <v>9102</v>
      </c>
      <c r="B1192" s="15" t="s">
        <v>77</v>
      </c>
      <c r="C1192" s="14">
        <v>44.191834935999999</v>
      </c>
      <c r="D1192" s="14">
        <v>4298.4270199999992</v>
      </c>
      <c r="E1192" s="14">
        <v>76.115105953000011</v>
      </c>
      <c r="F1192" s="13">
        <v>10391.148050000002</v>
      </c>
      <c r="G1192" s="12">
        <f t="shared" si="38"/>
        <v>6092.7210300000024</v>
      </c>
      <c r="H1192" s="11">
        <f t="shared" si="39"/>
        <v>1.4174303766590419</v>
      </c>
    </row>
    <row r="1193" spans="1:8" ht="38.25" customHeight="1" x14ac:dyDescent="0.3">
      <c r="A1193" s="16">
        <v>9103</v>
      </c>
      <c r="B1193" s="15" t="s">
        <v>76</v>
      </c>
      <c r="C1193" s="14">
        <v>0.19143080000000001</v>
      </c>
      <c r="D1193" s="14">
        <v>11.79074</v>
      </c>
      <c r="E1193" s="14">
        <v>0.7871180000000001</v>
      </c>
      <c r="F1193" s="13">
        <v>8.4734500000000015</v>
      </c>
      <c r="G1193" s="12">
        <f t="shared" si="38"/>
        <v>-3.3172899999999981</v>
      </c>
      <c r="H1193" s="11">
        <f t="shared" si="39"/>
        <v>-0.28134705709734914</v>
      </c>
    </row>
    <row r="1194" spans="1:8" ht="16.5" customHeight="1" x14ac:dyDescent="0.3">
      <c r="A1194" s="16">
        <v>9104</v>
      </c>
      <c r="B1194" s="15" t="s">
        <v>75</v>
      </c>
      <c r="C1194" s="14">
        <v>0.50428099999999998</v>
      </c>
      <c r="D1194" s="14">
        <v>18.811409999999999</v>
      </c>
      <c r="E1194" s="14">
        <v>1.1142190000000001</v>
      </c>
      <c r="F1194" s="13">
        <v>124.34356</v>
      </c>
      <c r="G1194" s="12">
        <f t="shared" si="38"/>
        <v>105.53215</v>
      </c>
      <c r="H1194" s="11">
        <f t="shared" si="39"/>
        <v>5.6100074369757511</v>
      </c>
    </row>
    <row r="1195" spans="1:8" ht="25.5" customHeight="1" x14ac:dyDescent="0.3">
      <c r="A1195" s="16">
        <v>9105</v>
      </c>
      <c r="B1195" s="15" t="s">
        <v>74</v>
      </c>
      <c r="C1195" s="14">
        <v>83.327929480000506</v>
      </c>
      <c r="D1195" s="14">
        <v>400.82421000000102</v>
      </c>
      <c r="E1195" s="14">
        <v>324.91764573999905</v>
      </c>
      <c r="F1195" s="13">
        <v>1281.78928</v>
      </c>
      <c r="G1195" s="12">
        <f t="shared" si="38"/>
        <v>880.96506999999895</v>
      </c>
      <c r="H1195" s="11">
        <f t="shared" si="39"/>
        <v>2.1978838803175007</v>
      </c>
    </row>
    <row r="1196" spans="1:8" ht="25.5" customHeight="1" x14ac:dyDescent="0.3">
      <c r="A1196" s="16">
        <v>9106</v>
      </c>
      <c r="B1196" s="15" t="s">
        <v>73</v>
      </c>
      <c r="C1196" s="14">
        <v>2.4718990000000001</v>
      </c>
      <c r="D1196" s="14">
        <v>95.019889999999904</v>
      </c>
      <c r="E1196" s="14">
        <v>2.8135355</v>
      </c>
      <c r="F1196" s="13">
        <v>74.742630000000105</v>
      </c>
      <c r="G1196" s="12">
        <f t="shared" si="38"/>
        <v>-20.277259999999799</v>
      </c>
      <c r="H1196" s="11">
        <f t="shared" si="39"/>
        <v>-0.21340016285011296</v>
      </c>
    </row>
    <row r="1197" spans="1:8" ht="16.5" customHeight="1" x14ac:dyDescent="0.3">
      <c r="A1197" s="16">
        <v>9107</v>
      </c>
      <c r="B1197" s="15" t="s">
        <v>72</v>
      </c>
      <c r="C1197" s="14">
        <v>17.178665499999997</v>
      </c>
      <c r="D1197" s="14">
        <v>352.42491999999999</v>
      </c>
      <c r="E1197" s="14">
        <v>17.525596699999998</v>
      </c>
      <c r="F1197" s="13">
        <v>402.24521000000004</v>
      </c>
      <c r="G1197" s="12">
        <f t="shared" si="38"/>
        <v>49.820290000000057</v>
      </c>
      <c r="H1197" s="11">
        <f t="shared" si="39"/>
        <v>0.14136426561436138</v>
      </c>
    </row>
    <row r="1198" spans="1:8" ht="25.5" customHeight="1" x14ac:dyDescent="0.3">
      <c r="A1198" s="16">
        <v>9108</v>
      </c>
      <c r="B1198" s="15" t="s">
        <v>71</v>
      </c>
      <c r="C1198" s="14">
        <v>2.2221000000000001E-2</v>
      </c>
      <c r="D1198" s="14">
        <v>34.496379999999995</v>
      </c>
      <c r="E1198" s="14">
        <v>0.396464871</v>
      </c>
      <c r="F1198" s="13">
        <v>93.45783999999999</v>
      </c>
      <c r="G1198" s="12">
        <f t="shared" si="38"/>
        <v>58.961459999999995</v>
      </c>
      <c r="H1198" s="11">
        <f t="shared" si="39"/>
        <v>1.709207168984108</v>
      </c>
    </row>
    <row r="1199" spans="1:8" ht="25.5" customHeight="1" x14ac:dyDescent="0.3">
      <c r="A1199" s="16">
        <v>9109</v>
      </c>
      <c r="B1199" s="15" t="s">
        <v>70</v>
      </c>
      <c r="C1199" s="14">
        <v>1.3929819999999999</v>
      </c>
      <c r="D1199" s="14">
        <v>7.5087200000000003</v>
      </c>
      <c r="E1199" s="14">
        <v>2.941376</v>
      </c>
      <c r="F1199" s="13">
        <v>13.27985</v>
      </c>
      <c r="G1199" s="12">
        <f t="shared" si="38"/>
        <v>5.7711299999999994</v>
      </c>
      <c r="H1199" s="11">
        <f t="shared" si="39"/>
        <v>0.76859038557836745</v>
      </c>
    </row>
    <row r="1200" spans="1:8" ht="38.25" customHeight="1" x14ac:dyDescent="0.3">
      <c r="A1200" s="16">
        <v>9110</v>
      </c>
      <c r="B1200" s="15" t="s">
        <v>69</v>
      </c>
      <c r="C1200" s="14">
        <v>0.19900000000000001</v>
      </c>
      <c r="D1200" s="14">
        <v>1.7918099999999999</v>
      </c>
      <c r="E1200" s="14">
        <v>0.14427000000000001</v>
      </c>
      <c r="F1200" s="13">
        <v>1.7768699999999999</v>
      </c>
      <c r="G1200" s="12">
        <f t="shared" si="38"/>
        <v>-1.4939999999999953E-2</v>
      </c>
      <c r="H1200" s="11">
        <f t="shared" si="39"/>
        <v>-8.3379376161534721E-3</v>
      </c>
    </row>
    <row r="1201" spans="1:8" ht="25.5" customHeight="1" x14ac:dyDescent="0.3">
      <c r="A1201" s="16">
        <v>9111</v>
      </c>
      <c r="B1201" s="15" t="s">
        <v>68</v>
      </c>
      <c r="C1201" s="14">
        <v>0.32747304999999999</v>
      </c>
      <c r="D1201" s="14">
        <v>82.540800000000004</v>
      </c>
      <c r="E1201" s="14">
        <v>0.38829282500000001</v>
      </c>
      <c r="F1201" s="13">
        <v>97.761530000000107</v>
      </c>
      <c r="G1201" s="12">
        <f t="shared" si="38"/>
        <v>15.220730000000103</v>
      </c>
      <c r="H1201" s="11">
        <f t="shared" si="39"/>
        <v>0.18440250155074947</v>
      </c>
    </row>
    <row r="1202" spans="1:8" ht="25.5" customHeight="1" x14ac:dyDescent="0.3">
      <c r="A1202" s="16">
        <v>9112</v>
      </c>
      <c r="B1202" s="15" t="s">
        <v>67</v>
      </c>
      <c r="C1202" s="14">
        <v>0.20355999999999999</v>
      </c>
      <c r="D1202" s="14">
        <v>2.5459800000000001</v>
      </c>
      <c r="E1202" s="14">
        <v>2.2506000000000002E-2</v>
      </c>
      <c r="F1202" s="13">
        <v>0.31244</v>
      </c>
      <c r="G1202" s="12">
        <f t="shared" si="38"/>
        <v>-2.2335400000000001</v>
      </c>
      <c r="H1202" s="11">
        <f t="shared" si="39"/>
        <v>-0.87728104698387255</v>
      </c>
    </row>
    <row r="1203" spans="1:8" ht="25.5" customHeight="1" x14ac:dyDescent="0.3">
      <c r="A1203" s="16">
        <v>9113</v>
      </c>
      <c r="B1203" s="15" t="s">
        <v>66</v>
      </c>
      <c r="C1203" s="14">
        <v>10.4252939922</v>
      </c>
      <c r="D1203" s="14">
        <v>261.94490999999999</v>
      </c>
      <c r="E1203" s="14">
        <v>19.766463760800001</v>
      </c>
      <c r="F1203" s="13">
        <v>767.36530000000096</v>
      </c>
      <c r="G1203" s="12">
        <f t="shared" si="38"/>
        <v>505.42039000000096</v>
      </c>
      <c r="H1203" s="11">
        <f t="shared" si="39"/>
        <v>1.9294911666731793</v>
      </c>
    </row>
    <row r="1204" spans="1:8" ht="16.5" customHeight="1" x14ac:dyDescent="0.3">
      <c r="A1204" s="16">
        <v>9114</v>
      </c>
      <c r="B1204" s="15" t="s">
        <v>65</v>
      </c>
      <c r="C1204" s="14">
        <v>0.16033644749999998</v>
      </c>
      <c r="D1204" s="14">
        <v>50.816859999999998</v>
      </c>
      <c r="E1204" s="14">
        <v>0.481645291999999</v>
      </c>
      <c r="F1204" s="13">
        <v>88.443899999999999</v>
      </c>
      <c r="G1204" s="12">
        <f t="shared" si="38"/>
        <v>37.627040000000001</v>
      </c>
      <c r="H1204" s="11">
        <f t="shared" si="39"/>
        <v>0.74044401798930515</v>
      </c>
    </row>
    <row r="1205" spans="1:8" ht="16.5" customHeight="1" x14ac:dyDescent="0.3">
      <c r="A1205" s="16">
        <v>9201</v>
      </c>
      <c r="B1205" s="15" t="s">
        <v>64</v>
      </c>
      <c r="C1205" s="14">
        <v>4.0644</v>
      </c>
      <c r="D1205" s="14">
        <v>164.59866</v>
      </c>
      <c r="E1205" s="14">
        <v>2.8264</v>
      </c>
      <c r="F1205" s="13">
        <v>208.03001</v>
      </c>
      <c r="G1205" s="12">
        <f t="shared" si="38"/>
        <v>43.431350000000009</v>
      </c>
      <c r="H1205" s="11">
        <f t="shared" si="39"/>
        <v>0.26386211163565981</v>
      </c>
    </row>
    <row r="1206" spans="1:8" ht="16.5" customHeight="1" x14ac:dyDescent="0.3">
      <c r="A1206" s="16">
        <v>9202</v>
      </c>
      <c r="B1206" s="15" t="s">
        <v>63</v>
      </c>
      <c r="C1206" s="14">
        <v>77.812429999999992</v>
      </c>
      <c r="D1206" s="14">
        <v>1645.2855</v>
      </c>
      <c r="E1206" s="14">
        <v>90.484929999999991</v>
      </c>
      <c r="F1206" s="13">
        <v>1680.9091899999999</v>
      </c>
      <c r="G1206" s="12">
        <f t="shared" si="38"/>
        <v>35.623689999999897</v>
      </c>
      <c r="H1206" s="11">
        <f t="shared" si="39"/>
        <v>2.1651980765648209E-2</v>
      </c>
    </row>
    <row r="1207" spans="1:8" ht="25.5" customHeight="1" x14ac:dyDescent="0.3">
      <c r="A1207" s="16">
        <v>9203</v>
      </c>
      <c r="B1207" s="15" t="s">
        <v>62</v>
      </c>
      <c r="C1207" s="14">
        <v>0</v>
      </c>
      <c r="D1207" s="14">
        <v>0</v>
      </c>
      <c r="E1207" s="14">
        <v>0</v>
      </c>
      <c r="F1207" s="13">
        <v>0</v>
      </c>
      <c r="G1207" s="12">
        <f t="shared" si="38"/>
        <v>0</v>
      </c>
      <c r="H1207" s="11" t="str">
        <f t="shared" si="39"/>
        <v/>
      </c>
    </row>
    <row r="1208" spans="1:8" ht="16.5" customHeight="1" x14ac:dyDescent="0.3">
      <c r="A1208" s="16">
        <v>9204</v>
      </c>
      <c r="B1208" s="15" t="s">
        <v>61</v>
      </c>
      <c r="C1208" s="14">
        <v>0</v>
      </c>
      <c r="D1208" s="14">
        <v>0</v>
      </c>
      <c r="E1208" s="14">
        <v>0</v>
      </c>
      <c r="F1208" s="13">
        <v>0</v>
      </c>
      <c r="G1208" s="12">
        <f t="shared" si="38"/>
        <v>0</v>
      </c>
      <c r="H1208" s="11" t="str">
        <f t="shared" si="39"/>
        <v/>
      </c>
    </row>
    <row r="1209" spans="1:8" ht="16.5" customHeight="1" x14ac:dyDescent="0.3">
      <c r="A1209" s="16">
        <v>9205</v>
      </c>
      <c r="B1209" s="15" t="s">
        <v>60</v>
      </c>
      <c r="C1209" s="14">
        <v>2.5202460000000002</v>
      </c>
      <c r="D1209" s="14">
        <v>143.83986999999999</v>
      </c>
      <c r="E1209" s="14">
        <v>1.653035</v>
      </c>
      <c r="F1209" s="13">
        <v>88.130169999999993</v>
      </c>
      <c r="G1209" s="12">
        <f t="shared" si="38"/>
        <v>-55.709699999999998</v>
      </c>
      <c r="H1209" s="11">
        <f t="shared" si="39"/>
        <v>-0.3873036036531457</v>
      </c>
    </row>
    <row r="1210" spans="1:8" ht="16.5" customHeight="1" x14ac:dyDescent="0.3">
      <c r="A1210" s="16">
        <v>9206</v>
      </c>
      <c r="B1210" s="15" t="s">
        <v>59</v>
      </c>
      <c r="C1210" s="14">
        <v>9.3032859999999999</v>
      </c>
      <c r="D1210" s="14">
        <v>134.94130999999999</v>
      </c>
      <c r="E1210" s="14">
        <v>11.049942</v>
      </c>
      <c r="F1210" s="13">
        <v>137.46523999999999</v>
      </c>
      <c r="G1210" s="12">
        <f t="shared" si="38"/>
        <v>2.5239300000000071</v>
      </c>
      <c r="H1210" s="11">
        <f t="shared" si="39"/>
        <v>1.870390912908736E-2</v>
      </c>
    </row>
    <row r="1211" spans="1:8" ht="25.5" customHeight="1" x14ac:dyDescent="0.3">
      <c r="A1211" s="16">
        <v>9207</v>
      </c>
      <c r="B1211" s="15" t="s">
        <v>58</v>
      </c>
      <c r="C1211" s="14">
        <v>125.09766999999999</v>
      </c>
      <c r="D1211" s="14">
        <v>2452.9638599999998</v>
      </c>
      <c r="E1211" s="14">
        <v>166.47894699999998</v>
      </c>
      <c r="F1211" s="13">
        <v>3208.1955800000001</v>
      </c>
      <c r="G1211" s="12">
        <f t="shared" si="38"/>
        <v>755.23172000000022</v>
      </c>
      <c r="H1211" s="11">
        <f t="shared" si="39"/>
        <v>0.30788538401050891</v>
      </c>
    </row>
    <row r="1212" spans="1:8" ht="38.25" customHeight="1" x14ac:dyDescent="0.3">
      <c r="A1212" s="16">
        <v>9208</v>
      </c>
      <c r="B1212" s="15" t="s">
        <v>57</v>
      </c>
      <c r="C1212" s="14">
        <v>4.0733860000000002</v>
      </c>
      <c r="D1212" s="14">
        <v>25.952909999999999</v>
      </c>
      <c r="E1212" s="14">
        <v>8.6762069999999998</v>
      </c>
      <c r="F1212" s="13">
        <v>60.714179999999999</v>
      </c>
      <c r="G1212" s="12">
        <f t="shared" si="38"/>
        <v>34.761269999999996</v>
      </c>
      <c r="H1212" s="11">
        <f t="shared" si="39"/>
        <v>1.3393977785150104</v>
      </c>
    </row>
    <row r="1213" spans="1:8" ht="38.25" customHeight="1" x14ac:dyDescent="0.3">
      <c r="A1213" s="16">
        <v>9209</v>
      </c>
      <c r="B1213" s="15" t="s">
        <v>56</v>
      </c>
      <c r="C1213" s="14">
        <v>42.831468999999998</v>
      </c>
      <c r="D1213" s="14">
        <v>611.18092000000092</v>
      </c>
      <c r="E1213" s="14">
        <v>66.197467999999986</v>
      </c>
      <c r="F1213" s="13">
        <v>1027.8428699999999</v>
      </c>
      <c r="G1213" s="12">
        <f t="shared" si="38"/>
        <v>416.66194999999902</v>
      </c>
      <c r="H1213" s="11">
        <f t="shared" si="39"/>
        <v>0.68173258746362431</v>
      </c>
    </row>
    <row r="1214" spans="1:8" ht="16.5" customHeight="1" x14ac:dyDescent="0.3">
      <c r="A1214" s="16">
        <v>9301</v>
      </c>
      <c r="B1214" s="15" t="s">
        <v>55</v>
      </c>
      <c r="C1214" s="14">
        <v>0</v>
      </c>
      <c r="D1214" s="14">
        <v>0</v>
      </c>
      <c r="E1214" s="14">
        <v>0</v>
      </c>
      <c r="F1214" s="13">
        <v>0</v>
      </c>
      <c r="G1214" s="12">
        <f t="shared" si="38"/>
        <v>0</v>
      </c>
      <c r="H1214" s="11" t="str">
        <f t="shared" si="39"/>
        <v/>
      </c>
    </row>
    <row r="1215" spans="1:8" ht="25.5" customHeight="1" x14ac:dyDescent="0.3">
      <c r="A1215" s="16">
        <v>9302</v>
      </c>
      <c r="B1215" s="15" t="s">
        <v>54</v>
      </c>
      <c r="C1215" s="14">
        <v>0</v>
      </c>
      <c r="D1215" s="14">
        <v>0</v>
      </c>
      <c r="E1215" s="14">
        <v>6.1998480000000002</v>
      </c>
      <c r="F1215" s="13">
        <v>1974.5984900000001</v>
      </c>
      <c r="G1215" s="12">
        <f t="shared" si="38"/>
        <v>1974.5984900000001</v>
      </c>
      <c r="H1215" s="11" t="str">
        <f t="shared" si="39"/>
        <v/>
      </c>
    </row>
    <row r="1216" spans="1:8" ht="25.5" customHeight="1" x14ac:dyDescent="0.3">
      <c r="A1216" s="16">
        <v>9303</v>
      </c>
      <c r="B1216" s="15" t="s">
        <v>53</v>
      </c>
      <c r="C1216" s="14">
        <v>1.92</v>
      </c>
      <c r="D1216" s="14">
        <v>16.642199999999999</v>
      </c>
      <c r="E1216" s="14">
        <v>118.64307600000001</v>
      </c>
      <c r="F1216" s="13">
        <v>12577.973310000001</v>
      </c>
      <c r="G1216" s="12">
        <f t="shared" si="38"/>
        <v>12561.331110000001</v>
      </c>
      <c r="H1216" s="11">
        <f t="shared" si="39"/>
        <v>754.78789523019805</v>
      </c>
    </row>
    <row r="1217" spans="1:8" ht="16.5" customHeight="1" x14ac:dyDescent="0.3">
      <c r="A1217" s="16">
        <v>9304</v>
      </c>
      <c r="B1217" s="15" t="s">
        <v>52</v>
      </c>
      <c r="C1217" s="14">
        <v>0</v>
      </c>
      <c r="D1217" s="14">
        <v>0</v>
      </c>
      <c r="E1217" s="14">
        <v>37.767402000000004</v>
      </c>
      <c r="F1217" s="13">
        <v>869.35581000000002</v>
      </c>
      <c r="G1217" s="12">
        <f t="shared" si="38"/>
        <v>869.35581000000002</v>
      </c>
      <c r="H1217" s="11" t="str">
        <f t="shared" si="39"/>
        <v/>
      </c>
    </row>
    <row r="1218" spans="1:8" ht="25.5" customHeight="1" x14ac:dyDescent="0.3">
      <c r="A1218" s="16">
        <v>9305</v>
      </c>
      <c r="B1218" s="15" t="s">
        <v>51</v>
      </c>
      <c r="C1218" s="14">
        <v>0</v>
      </c>
      <c r="D1218" s="14">
        <v>0</v>
      </c>
      <c r="E1218" s="14">
        <v>50.351939999999999</v>
      </c>
      <c r="F1218" s="13">
        <v>8604.4011799999989</v>
      </c>
      <c r="G1218" s="12">
        <f t="shared" si="38"/>
        <v>8604.4011799999989</v>
      </c>
      <c r="H1218" s="11" t="str">
        <f t="shared" si="39"/>
        <v/>
      </c>
    </row>
    <row r="1219" spans="1:8" ht="25.5" customHeight="1" x14ac:dyDescent="0.3">
      <c r="A1219" s="16">
        <v>9306</v>
      </c>
      <c r="B1219" s="15" t="s">
        <v>50</v>
      </c>
      <c r="C1219" s="14">
        <v>0</v>
      </c>
      <c r="D1219" s="14">
        <v>0</v>
      </c>
      <c r="E1219" s="14">
        <v>616.92747999999995</v>
      </c>
      <c r="F1219" s="13">
        <v>11059.441419999999</v>
      </c>
      <c r="G1219" s="12">
        <f t="shared" si="38"/>
        <v>11059.441419999999</v>
      </c>
      <c r="H1219" s="11" t="str">
        <f t="shared" si="39"/>
        <v/>
      </c>
    </row>
    <row r="1220" spans="1:8" ht="25.5" customHeight="1" x14ac:dyDescent="0.3">
      <c r="A1220" s="16">
        <v>9307</v>
      </c>
      <c r="B1220" s="15" t="s">
        <v>49</v>
      </c>
      <c r="C1220" s="14">
        <v>0</v>
      </c>
      <c r="D1220" s="14">
        <v>0</v>
      </c>
      <c r="E1220" s="14">
        <v>1.8635200000000001</v>
      </c>
      <c r="F1220" s="13">
        <v>104.47414000000001</v>
      </c>
      <c r="G1220" s="12">
        <f t="shared" si="38"/>
        <v>104.47414000000001</v>
      </c>
      <c r="H1220" s="11" t="str">
        <f t="shared" si="39"/>
        <v/>
      </c>
    </row>
    <row r="1221" spans="1:8" ht="16.5" customHeight="1" x14ac:dyDescent="0.3">
      <c r="A1221" s="16">
        <v>9401</v>
      </c>
      <c r="B1221" s="15" t="s">
        <v>48</v>
      </c>
      <c r="C1221" s="14">
        <v>7989.8384200999508</v>
      </c>
      <c r="D1221" s="14">
        <v>41506.490850000097</v>
      </c>
      <c r="E1221" s="14">
        <v>11691.6021417997</v>
      </c>
      <c r="F1221" s="13">
        <v>57317.620779999801</v>
      </c>
      <c r="G1221" s="12">
        <f t="shared" si="38"/>
        <v>15811.129929999704</v>
      </c>
      <c r="H1221" s="11">
        <f t="shared" si="39"/>
        <v>0.38093150266880893</v>
      </c>
    </row>
    <row r="1222" spans="1:8" ht="25.5" customHeight="1" x14ac:dyDescent="0.3">
      <c r="A1222" s="16">
        <v>9402</v>
      </c>
      <c r="B1222" s="15" t="s">
        <v>47</v>
      </c>
      <c r="C1222" s="14">
        <v>598.99775099999999</v>
      </c>
      <c r="D1222" s="14">
        <v>11708.561900000001</v>
      </c>
      <c r="E1222" s="14">
        <v>758.87689599999999</v>
      </c>
      <c r="F1222" s="13">
        <v>13914.022859999999</v>
      </c>
      <c r="G1222" s="12">
        <f t="shared" si="38"/>
        <v>2205.4609599999985</v>
      </c>
      <c r="H1222" s="11">
        <f t="shared" si="39"/>
        <v>0.18836309521496389</v>
      </c>
    </row>
    <row r="1223" spans="1:8" ht="16.5" customHeight="1" x14ac:dyDescent="0.3">
      <c r="A1223" s="16">
        <v>9403</v>
      </c>
      <c r="B1223" s="15" t="s">
        <v>46</v>
      </c>
      <c r="C1223" s="14">
        <v>13226.8493511001</v>
      </c>
      <c r="D1223" s="14">
        <v>46125.426920000202</v>
      </c>
      <c r="E1223" s="14">
        <v>15927.1870244001</v>
      </c>
      <c r="F1223" s="13">
        <v>61004.977429999795</v>
      </c>
      <c r="G1223" s="12">
        <f t="shared" ref="G1223:G1265" si="40">F1223-D1223</f>
        <v>14879.550509999593</v>
      </c>
      <c r="H1223" s="11">
        <f t="shared" ref="H1223:H1265" si="41">IF(D1223&lt;&gt;0,G1223/D1223,"")</f>
        <v>0.32258889518370509</v>
      </c>
    </row>
    <row r="1224" spans="1:8" ht="16.5" customHeight="1" x14ac:dyDescent="0.3">
      <c r="A1224" s="16">
        <v>9404</v>
      </c>
      <c r="B1224" s="15" t="s">
        <v>45</v>
      </c>
      <c r="C1224" s="14">
        <v>3295.6501771999601</v>
      </c>
      <c r="D1224" s="14">
        <v>15463.7510700001</v>
      </c>
      <c r="E1224" s="14">
        <v>4820.9257975283299</v>
      </c>
      <c r="F1224" s="13">
        <v>22443.70032</v>
      </c>
      <c r="G1224" s="12">
        <f t="shared" si="40"/>
        <v>6979.9492499998996</v>
      </c>
      <c r="H1224" s="11">
        <f t="shared" si="41"/>
        <v>0.45137491016271608</v>
      </c>
    </row>
    <row r="1225" spans="1:8" ht="25.5" customHeight="1" x14ac:dyDescent="0.3">
      <c r="A1225" s="16">
        <v>9405</v>
      </c>
      <c r="B1225" s="15" t="s">
        <v>44</v>
      </c>
      <c r="C1225" s="14">
        <v>6701.0710512000496</v>
      </c>
      <c r="D1225" s="14">
        <v>56520.5041099999</v>
      </c>
      <c r="E1225" s="14">
        <v>8961.6169583721603</v>
      </c>
      <c r="F1225" s="13">
        <v>70622.283019999799</v>
      </c>
      <c r="G1225" s="12">
        <f t="shared" si="40"/>
        <v>14101.778909999899</v>
      </c>
      <c r="H1225" s="11">
        <f t="shared" si="41"/>
        <v>0.24949846311623641</v>
      </c>
    </row>
    <row r="1226" spans="1:8" ht="16.5" customHeight="1" x14ac:dyDescent="0.3">
      <c r="A1226" s="16">
        <v>9406</v>
      </c>
      <c r="B1226" s="15" t="s">
        <v>43</v>
      </c>
      <c r="C1226" s="14">
        <v>1430.9818210000001</v>
      </c>
      <c r="D1226" s="14">
        <v>5804.2850799999997</v>
      </c>
      <c r="E1226" s="14">
        <v>2051.469349</v>
      </c>
      <c r="F1226" s="13">
        <v>10345.087710000002</v>
      </c>
      <c r="G1226" s="12">
        <f t="shared" si="40"/>
        <v>4540.802630000002</v>
      </c>
      <c r="H1226" s="11">
        <f t="shared" si="41"/>
        <v>0.78231902248329988</v>
      </c>
    </row>
    <row r="1227" spans="1:8" ht="16.5" customHeight="1" x14ac:dyDescent="0.3">
      <c r="A1227" s="16">
        <v>9501</v>
      </c>
      <c r="B1227" s="15" t="s">
        <v>42</v>
      </c>
      <c r="C1227" s="14">
        <v>0</v>
      </c>
      <c r="D1227" s="14">
        <v>0</v>
      </c>
      <c r="E1227" s="14">
        <v>0</v>
      </c>
      <c r="F1227" s="13">
        <v>0</v>
      </c>
      <c r="G1227" s="12">
        <f t="shared" si="40"/>
        <v>0</v>
      </c>
      <c r="H1227" s="11" t="str">
        <f t="shared" si="41"/>
        <v/>
      </c>
    </row>
    <row r="1228" spans="1:8" ht="16.5" customHeight="1" x14ac:dyDescent="0.3">
      <c r="A1228" s="16">
        <v>9502</v>
      </c>
      <c r="B1228" s="15" t="s">
        <v>41</v>
      </c>
      <c r="C1228" s="14">
        <v>0</v>
      </c>
      <c r="D1228" s="14">
        <v>0</v>
      </c>
      <c r="E1228" s="14">
        <v>0</v>
      </c>
      <c r="F1228" s="13">
        <v>0</v>
      </c>
      <c r="G1228" s="12">
        <f t="shared" si="40"/>
        <v>0</v>
      </c>
      <c r="H1228" s="11" t="str">
        <f t="shared" si="41"/>
        <v/>
      </c>
    </row>
    <row r="1229" spans="1:8" ht="16.5" customHeight="1" x14ac:dyDescent="0.3">
      <c r="A1229" s="16">
        <v>9503</v>
      </c>
      <c r="B1229" s="15" t="s">
        <v>40</v>
      </c>
      <c r="C1229" s="14">
        <v>5777.6257298999399</v>
      </c>
      <c r="D1229" s="14">
        <v>47851.973989999897</v>
      </c>
      <c r="E1229" s="14">
        <v>12412.834421</v>
      </c>
      <c r="F1229" s="13">
        <v>102356.14048</v>
      </c>
      <c r="G1229" s="12">
        <f t="shared" si="40"/>
        <v>54504.166490000105</v>
      </c>
      <c r="H1229" s="11">
        <f t="shared" si="41"/>
        <v>1.1390160519060379</v>
      </c>
    </row>
    <row r="1230" spans="1:8" ht="16.5" customHeight="1" x14ac:dyDescent="0.3">
      <c r="A1230" s="16">
        <v>9504</v>
      </c>
      <c r="B1230" s="15" t="s">
        <v>39</v>
      </c>
      <c r="C1230" s="14">
        <v>643.8399568000001</v>
      </c>
      <c r="D1230" s="14">
        <v>12948.31884</v>
      </c>
      <c r="E1230" s="14">
        <v>1241.5709391999999</v>
      </c>
      <c r="F1230" s="13">
        <v>32259.200280000001</v>
      </c>
      <c r="G1230" s="12">
        <f t="shared" si="40"/>
        <v>19310.881440000001</v>
      </c>
      <c r="H1230" s="11">
        <f t="shared" si="41"/>
        <v>1.491381366077019</v>
      </c>
    </row>
    <row r="1231" spans="1:8" ht="16.5" customHeight="1" x14ac:dyDescent="0.3">
      <c r="A1231" s="16">
        <v>9505</v>
      </c>
      <c r="B1231" s="15" t="s">
        <v>38</v>
      </c>
      <c r="C1231" s="14">
        <v>191.99663819999998</v>
      </c>
      <c r="D1231" s="14">
        <v>1415.20201</v>
      </c>
      <c r="E1231" s="14">
        <v>394.79368019999902</v>
      </c>
      <c r="F1231" s="13">
        <v>2505.9755499999997</v>
      </c>
      <c r="G1231" s="12">
        <f t="shared" si="40"/>
        <v>1090.7735399999997</v>
      </c>
      <c r="H1231" s="11">
        <f t="shared" si="41"/>
        <v>0.77075465713901836</v>
      </c>
    </row>
    <row r="1232" spans="1:8" ht="25.5" customHeight="1" x14ac:dyDescent="0.3">
      <c r="A1232" s="16">
        <v>9506</v>
      </c>
      <c r="B1232" s="15" t="s">
        <v>37</v>
      </c>
      <c r="C1232" s="14">
        <v>4766.55818799999</v>
      </c>
      <c r="D1232" s="14">
        <v>24810.830460000001</v>
      </c>
      <c r="E1232" s="14">
        <v>5633.5503952999898</v>
      </c>
      <c r="F1232" s="13">
        <v>27864.366129999999</v>
      </c>
      <c r="G1232" s="12">
        <f t="shared" si="40"/>
        <v>3053.5356699999975</v>
      </c>
      <c r="H1232" s="11">
        <f t="shared" si="41"/>
        <v>0.12307269097352082</v>
      </c>
    </row>
    <row r="1233" spans="1:8" ht="25.5" customHeight="1" x14ac:dyDescent="0.3">
      <c r="A1233" s="16">
        <v>9507</v>
      </c>
      <c r="B1233" s="15" t="s">
        <v>36</v>
      </c>
      <c r="C1233" s="14">
        <v>445.42002529999996</v>
      </c>
      <c r="D1233" s="14">
        <v>3413.1177900000002</v>
      </c>
      <c r="E1233" s="14">
        <v>795.36167330000001</v>
      </c>
      <c r="F1233" s="13">
        <v>7038.7365599999994</v>
      </c>
      <c r="G1233" s="12">
        <f t="shared" si="40"/>
        <v>3625.6187699999991</v>
      </c>
      <c r="H1233" s="11">
        <f t="shared" si="41"/>
        <v>1.0622600780502214</v>
      </c>
    </row>
    <row r="1234" spans="1:8" ht="25.5" customHeight="1" x14ac:dyDescent="0.3">
      <c r="A1234" s="16">
        <v>9508</v>
      </c>
      <c r="B1234" s="15" t="s">
        <v>35</v>
      </c>
      <c r="C1234" s="14">
        <v>88.105591000000004</v>
      </c>
      <c r="D1234" s="14">
        <v>535.09839999999997</v>
      </c>
      <c r="E1234" s="14">
        <v>399.15405900000002</v>
      </c>
      <c r="F1234" s="13">
        <v>4546.8900899999999</v>
      </c>
      <c r="G1234" s="12">
        <f t="shared" si="40"/>
        <v>4011.79169</v>
      </c>
      <c r="H1234" s="11">
        <f t="shared" si="41"/>
        <v>7.4972971139513787</v>
      </c>
    </row>
    <row r="1235" spans="1:8" ht="38.25" customHeight="1" x14ac:dyDescent="0.3">
      <c r="A1235" s="16">
        <v>9601</v>
      </c>
      <c r="B1235" s="15" t="s">
        <v>34</v>
      </c>
      <c r="C1235" s="14">
        <v>0.20951710000000001</v>
      </c>
      <c r="D1235" s="14">
        <v>4.8366400000000001</v>
      </c>
      <c r="E1235" s="14">
        <v>1.03468</v>
      </c>
      <c r="F1235" s="13">
        <v>20.329789999999999</v>
      </c>
      <c r="G1235" s="12">
        <f t="shared" si="40"/>
        <v>15.49315</v>
      </c>
      <c r="H1235" s="11">
        <f t="shared" si="41"/>
        <v>3.2032878196433887</v>
      </c>
    </row>
    <row r="1236" spans="1:8" ht="25.5" customHeight="1" x14ac:dyDescent="0.3">
      <c r="A1236" s="16">
        <v>9602</v>
      </c>
      <c r="B1236" s="15" t="s">
        <v>33</v>
      </c>
      <c r="C1236" s="14">
        <v>139.08813020000002</v>
      </c>
      <c r="D1236" s="14">
        <v>1723.0966699999999</v>
      </c>
      <c r="E1236" s="14">
        <v>192.89388699999998</v>
      </c>
      <c r="F1236" s="13">
        <v>3150.94047</v>
      </c>
      <c r="G1236" s="12">
        <f t="shared" si="40"/>
        <v>1427.8438000000001</v>
      </c>
      <c r="H1236" s="11">
        <f t="shared" si="41"/>
        <v>0.82864985166502592</v>
      </c>
    </row>
    <row r="1237" spans="1:8" ht="25.5" customHeight="1" x14ac:dyDescent="0.3">
      <c r="A1237" s="16">
        <v>9603</v>
      </c>
      <c r="B1237" s="15" t="s">
        <v>32</v>
      </c>
      <c r="C1237" s="14">
        <v>3036.7259443330299</v>
      </c>
      <c r="D1237" s="14">
        <v>21586.832940000098</v>
      </c>
      <c r="E1237" s="14">
        <v>5347.1190945301296</v>
      </c>
      <c r="F1237" s="13">
        <v>33793.9387400001</v>
      </c>
      <c r="G1237" s="12">
        <f t="shared" si="40"/>
        <v>12207.105800000001</v>
      </c>
      <c r="H1237" s="11">
        <f t="shared" si="41"/>
        <v>0.56548850097322079</v>
      </c>
    </row>
    <row r="1238" spans="1:8" ht="16.5" customHeight="1" x14ac:dyDescent="0.3">
      <c r="A1238" s="16">
        <v>9604</v>
      </c>
      <c r="B1238" s="15" t="s">
        <v>31</v>
      </c>
      <c r="C1238" s="14">
        <v>77.150077100000104</v>
      </c>
      <c r="D1238" s="14">
        <v>430.39501000000001</v>
      </c>
      <c r="E1238" s="14">
        <v>183.60663102999999</v>
      </c>
      <c r="F1238" s="13">
        <v>861.57507999999996</v>
      </c>
      <c r="G1238" s="12">
        <f t="shared" si="40"/>
        <v>431.18006999999994</v>
      </c>
      <c r="H1238" s="11">
        <f t="shared" si="41"/>
        <v>1.0018240453113059</v>
      </c>
    </row>
    <row r="1239" spans="1:8" ht="25.5" customHeight="1" x14ac:dyDescent="0.3">
      <c r="A1239" s="16">
        <v>9605</v>
      </c>
      <c r="B1239" s="15" t="s">
        <v>30</v>
      </c>
      <c r="C1239" s="14">
        <v>26.6822556000002</v>
      </c>
      <c r="D1239" s="14">
        <v>175.83389000000003</v>
      </c>
      <c r="E1239" s="14">
        <v>41.793676200000199</v>
      </c>
      <c r="F1239" s="13">
        <v>306.41553999999996</v>
      </c>
      <c r="G1239" s="12">
        <f t="shared" si="40"/>
        <v>130.58164999999994</v>
      </c>
      <c r="H1239" s="11">
        <f t="shared" si="41"/>
        <v>0.74264210386291241</v>
      </c>
    </row>
    <row r="1240" spans="1:8" ht="16.5" customHeight="1" x14ac:dyDescent="0.3">
      <c r="A1240" s="16">
        <v>9606</v>
      </c>
      <c r="B1240" s="15" t="s">
        <v>29</v>
      </c>
      <c r="C1240" s="14">
        <v>104.72427800000001</v>
      </c>
      <c r="D1240" s="14">
        <v>656.88389000000006</v>
      </c>
      <c r="E1240" s="14">
        <v>279.448216</v>
      </c>
      <c r="F1240" s="13">
        <v>1669.85475</v>
      </c>
      <c r="G1240" s="12">
        <f t="shared" si="40"/>
        <v>1012.9708599999999</v>
      </c>
      <c r="H1240" s="11">
        <f t="shared" si="41"/>
        <v>1.542085101219334</v>
      </c>
    </row>
    <row r="1241" spans="1:8" ht="16.5" customHeight="1" x14ac:dyDescent="0.3">
      <c r="A1241" s="16">
        <v>9607</v>
      </c>
      <c r="B1241" s="15" t="s">
        <v>28</v>
      </c>
      <c r="C1241" s="14">
        <v>677.66688299999998</v>
      </c>
      <c r="D1241" s="14">
        <v>3432.75261000001</v>
      </c>
      <c r="E1241" s="14">
        <v>1452.5196139</v>
      </c>
      <c r="F1241" s="13">
        <v>7084.0980899999895</v>
      </c>
      <c r="G1241" s="12">
        <f t="shared" si="40"/>
        <v>3651.3454799999795</v>
      </c>
      <c r="H1241" s="11">
        <f t="shared" si="41"/>
        <v>1.0636785969845839</v>
      </c>
    </row>
    <row r="1242" spans="1:8" ht="25.5" customHeight="1" x14ac:dyDescent="0.3">
      <c r="A1242" s="16">
        <v>9608</v>
      </c>
      <c r="B1242" s="15" t="s">
        <v>27</v>
      </c>
      <c r="C1242" s="14">
        <v>1117.2376670299998</v>
      </c>
      <c r="D1242" s="14">
        <v>6299.6960000000099</v>
      </c>
      <c r="E1242" s="14">
        <v>1640.6627926149999</v>
      </c>
      <c r="F1242" s="13">
        <v>9961.7667799999799</v>
      </c>
      <c r="G1242" s="12">
        <f t="shared" si="40"/>
        <v>3662.07077999997</v>
      </c>
      <c r="H1242" s="11">
        <f t="shared" si="41"/>
        <v>0.58130912666261425</v>
      </c>
    </row>
    <row r="1243" spans="1:8" ht="25.5" customHeight="1" x14ac:dyDescent="0.3">
      <c r="A1243" s="16">
        <v>9609</v>
      </c>
      <c r="B1243" s="15" t="s">
        <v>26</v>
      </c>
      <c r="C1243" s="14">
        <v>520.39017207499899</v>
      </c>
      <c r="D1243" s="14">
        <v>2093.9470099999999</v>
      </c>
      <c r="E1243" s="14">
        <v>668.43461689999799</v>
      </c>
      <c r="F1243" s="13">
        <v>2369.6402699999999</v>
      </c>
      <c r="G1243" s="12">
        <f t="shared" si="40"/>
        <v>275.69326000000001</v>
      </c>
      <c r="H1243" s="11">
        <f t="shared" si="41"/>
        <v>0.13166200418796656</v>
      </c>
    </row>
    <row r="1244" spans="1:8" ht="16.5" customHeight="1" x14ac:dyDescent="0.3">
      <c r="A1244" s="16">
        <v>9610</v>
      </c>
      <c r="B1244" s="15" t="s">
        <v>25</v>
      </c>
      <c r="C1244" s="14">
        <v>156.49977079999999</v>
      </c>
      <c r="D1244" s="14">
        <v>624.38377000000003</v>
      </c>
      <c r="E1244" s="14">
        <v>169.03199509999999</v>
      </c>
      <c r="F1244" s="13">
        <v>532.97133999999994</v>
      </c>
      <c r="G1244" s="12">
        <f t="shared" si="40"/>
        <v>-91.412430000000086</v>
      </c>
      <c r="H1244" s="11">
        <f t="shared" si="41"/>
        <v>-0.14640423789362764</v>
      </c>
    </row>
    <row r="1245" spans="1:8" ht="25.5" customHeight="1" x14ac:dyDescent="0.3">
      <c r="A1245" s="16">
        <v>9611</v>
      </c>
      <c r="B1245" s="15" t="s">
        <v>24</v>
      </c>
      <c r="C1245" s="14">
        <v>34.021881399999998</v>
      </c>
      <c r="D1245" s="14">
        <v>596.04164000000003</v>
      </c>
      <c r="E1245" s="14">
        <v>52.20628</v>
      </c>
      <c r="F1245" s="13">
        <v>856.90048000000002</v>
      </c>
      <c r="G1245" s="12">
        <f t="shared" si="40"/>
        <v>260.85883999999999</v>
      </c>
      <c r="H1245" s="11">
        <f t="shared" si="41"/>
        <v>0.43765204055206608</v>
      </c>
    </row>
    <row r="1246" spans="1:8" ht="25.5" customHeight="1" x14ac:dyDescent="0.3">
      <c r="A1246" s="16">
        <v>9612</v>
      </c>
      <c r="B1246" s="15" t="s">
        <v>23</v>
      </c>
      <c r="C1246" s="14">
        <v>132.27072074</v>
      </c>
      <c r="D1246" s="14">
        <v>2550.6312200000002</v>
      </c>
      <c r="E1246" s="14">
        <v>156.034600068</v>
      </c>
      <c r="F1246" s="13">
        <v>4997.2733099999996</v>
      </c>
      <c r="G1246" s="12">
        <f t="shared" si="40"/>
        <v>2446.6420899999994</v>
      </c>
      <c r="H1246" s="11">
        <f t="shared" si="41"/>
        <v>0.95923004110331522</v>
      </c>
    </row>
    <row r="1247" spans="1:8" ht="16.5" customHeight="1" x14ac:dyDescent="0.3">
      <c r="A1247" s="16">
        <v>9613</v>
      </c>
      <c r="B1247" s="15" t="s">
        <v>22</v>
      </c>
      <c r="C1247" s="14">
        <v>592.60193979999906</v>
      </c>
      <c r="D1247" s="14">
        <v>4421.1865499999994</v>
      </c>
      <c r="E1247" s="14">
        <v>1423.749934273</v>
      </c>
      <c r="F1247" s="13">
        <v>7799.4395000000104</v>
      </c>
      <c r="G1247" s="12">
        <f t="shared" si="40"/>
        <v>3378.252950000011</v>
      </c>
      <c r="H1247" s="11">
        <f t="shared" si="41"/>
        <v>0.76410549787816828</v>
      </c>
    </row>
    <row r="1248" spans="1:8" ht="16.5" customHeight="1" x14ac:dyDescent="0.3">
      <c r="A1248" s="16">
        <v>9614</v>
      </c>
      <c r="B1248" s="15" t="s">
        <v>21</v>
      </c>
      <c r="C1248" s="14">
        <v>89.459630000000004</v>
      </c>
      <c r="D1248" s="14">
        <v>266.95623999999998</v>
      </c>
      <c r="E1248" s="14">
        <v>138.8010592</v>
      </c>
      <c r="F1248" s="13">
        <v>686.24666000000002</v>
      </c>
      <c r="G1248" s="12">
        <f t="shared" si="40"/>
        <v>419.29042000000004</v>
      </c>
      <c r="H1248" s="11">
        <f t="shared" si="41"/>
        <v>1.5706335240562277</v>
      </c>
    </row>
    <row r="1249" spans="1:8" ht="25.5" customHeight="1" x14ac:dyDescent="0.3">
      <c r="A1249" s="16">
        <v>9615</v>
      </c>
      <c r="B1249" s="15" t="s">
        <v>20</v>
      </c>
      <c r="C1249" s="14">
        <v>278.60260265199901</v>
      </c>
      <c r="D1249" s="14">
        <v>3170.0528599999998</v>
      </c>
      <c r="E1249" s="14">
        <v>680.03281629999901</v>
      </c>
      <c r="F1249" s="13">
        <v>5904.9585499999894</v>
      </c>
      <c r="G1249" s="12">
        <f t="shared" si="40"/>
        <v>2734.9056899999896</v>
      </c>
      <c r="H1249" s="11">
        <f t="shared" si="41"/>
        <v>0.86273188832566972</v>
      </c>
    </row>
    <row r="1250" spans="1:8" ht="25.5" customHeight="1" x14ac:dyDescent="0.3">
      <c r="A1250" s="16">
        <v>9616</v>
      </c>
      <c r="B1250" s="15" t="s">
        <v>19</v>
      </c>
      <c r="C1250" s="14">
        <v>518.73283550000099</v>
      </c>
      <c r="D1250" s="14">
        <v>8245.4487000000008</v>
      </c>
      <c r="E1250" s="14">
        <v>789.15216760000101</v>
      </c>
      <c r="F1250" s="13">
        <v>10180.330189999999</v>
      </c>
      <c r="G1250" s="12">
        <f t="shared" si="40"/>
        <v>1934.8814899999979</v>
      </c>
      <c r="H1250" s="11">
        <f t="shared" si="41"/>
        <v>0.23466054552009979</v>
      </c>
    </row>
    <row r="1251" spans="1:8" ht="16.5" customHeight="1" x14ac:dyDescent="0.3">
      <c r="A1251" s="16">
        <v>9617</v>
      </c>
      <c r="B1251" s="15" t="s">
        <v>18</v>
      </c>
      <c r="C1251" s="14">
        <v>453.80137760000099</v>
      </c>
      <c r="D1251" s="14">
        <v>2537.9151099999999</v>
      </c>
      <c r="E1251" s="14">
        <v>1187.17386177</v>
      </c>
      <c r="F1251" s="13">
        <v>6371.5741900000003</v>
      </c>
      <c r="G1251" s="12">
        <f t="shared" si="40"/>
        <v>3833.6590800000004</v>
      </c>
      <c r="H1251" s="11">
        <f t="shared" si="41"/>
        <v>1.5105544960485304</v>
      </c>
    </row>
    <row r="1252" spans="1:8" ht="16.5" customHeight="1" x14ac:dyDescent="0.3">
      <c r="A1252" s="16">
        <v>9618</v>
      </c>
      <c r="B1252" s="15" t="s">
        <v>17</v>
      </c>
      <c r="C1252" s="14">
        <v>70.111676000000003</v>
      </c>
      <c r="D1252" s="14">
        <v>291.04066999999998</v>
      </c>
      <c r="E1252" s="14">
        <v>105.519475</v>
      </c>
      <c r="F1252" s="13">
        <v>505.23399000000001</v>
      </c>
      <c r="G1252" s="12">
        <f t="shared" si="40"/>
        <v>214.19332000000003</v>
      </c>
      <c r="H1252" s="11">
        <f t="shared" si="41"/>
        <v>0.73595666200191212</v>
      </c>
    </row>
    <row r="1253" spans="1:8" ht="16.5" customHeight="1" x14ac:dyDescent="0.3">
      <c r="A1253" s="16">
        <v>9619</v>
      </c>
      <c r="B1253" s="15" t="s">
        <v>16</v>
      </c>
      <c r="C1253" s="14">
        <v>24183.514545530099</v>
      </c>
      <c r="D1253" s="14">
        <v>101724.45372</v>
      </c>
      <c r="E1253" s="14">
        <v>23881.3839548</v>
      </c>
      <c r="F1253" s="13">
        <v>117183.09187999999</v>
      </c>
      <c r="G1253" s="12">
        <f t="shared" si="40"/>
        <v>15458.638159999988</v>
      </c>
      <c r="H1253" s="11">
        <f t="shared" si="41"/>
        <v>0.15196580167980467</v>
      </c>
    </row>
    <row r="1254" spans="1:8" ht="25.5" customHeight="1" x14ac:dyDescent="0.3">
      <c r="A1254" s="16">
        <v>9620</v>
      </c>
      <c r="B1254" s="15" t="s">
        <v>1343</v>
      </c>
      <c r="C1254" s="14">
        <v>148.96523999999999</v>
      </c>
      <c r="D1254" s="14">
        <v>797.98837000000003</v>
      </c>
      <c r="E1254" s="14">
        <v>328.09902449999998</v>
      </c>
      <c r="F1254" s="13">
        <v>1630.95002</v>
      </c>
      <c r="G1254" s="12">
        <f t="shared" si="40"/>
        <v>832.96164999999996</v>
      </c>
      <c r="H1254" s="11">
        <f t="shared" si="41"/>
        <v>1.0438268041425214</v>
      </c>
    </row>
    <row r="1255" spans="1:8" ht="25.5" customHeight="1" x14ac:dyDescent="0.3">
      <c r="A1255" s="16">
        <v>9701</v>
      </c>
      <c r="B1255" s="15" t="s">
        <v>15</v>
      </c>
      <c r="C1255" s="14">
        <v>0.31508740000000002</v>
      </c>
      <c r="D1255" s="14">
        <v>19.658930000000002</v>
      </c>
      <c r="E1255" s="14">
        <v>1.0168542</v>
      </c>
      <c r="F1255" s="13">
        <v>180.17595</v>
      </c>
      <c r="G1255" s="12">
        <f t="shared" si="40"/>
        <v>160.51702</v>
      </c>
      <c r="H1255" s="11">
        <f t="shared" si="41"/>
        <v>8.1650944379984054</v>
      </c>
    </row>
    <row r="1256" spans="1:8" ht="16.5" customHeight="1" x14ac:dyDescent="0.3">
      <c r="A1256" s="16">
        <v>9702</v>
      </c>
      <c r="B1256" s="15" t="s">
        <v>14</v>
      </c>
      <c r="C1256" s="14">
        <v>8.9999999999999998E-4</v>
      </c>
      <c r="D1256" s="14">
        <v>1.89191</v>
      </c>
      <c r="E1256" s="14">
        <v>0</v>
      </c>
      <c r="F1256" s="13">
        <v>0</v>
      </c>
      <c r="G1256" s="12">
        <f t="shared" si="40"/>
        <v>-1.89191</v>
      </c>
      <c r="H1256" s="11">
        <f t="shared" si="41"/>
        <v>-1</v>
      </c>
    </row>
    <row r="1257" spans="1:8" ht="16.5" customHeight="1" x14ac:dyDescent="0.3">
      <c r="A1257" s="16">
        <v>9703</v>
      </c>
      <c r="B1257" s="15" t="s">
        <v>13</v>
      </c>
      <c r="C1257" s="14">
        <v>0.18656999999999999</v>
      </c>
      <c r="D1257" s="14">
        <v>22.96913</v>
      </c>
      <c r="E1257" s="14">
        <v>0.55307000000000006</v>
      </c>
      <c r="F1257" s="13">
        <v>130.19539</v>
      </c>
      <c r="G1257" s="12">
        <f t="shared" si="40"/>
        <v>107.22626</v>
      </c>
      <c r="H1257" s="11">
        <f t="shared" si="41"/>
        <v>4.6682769438807652</v>
      </c>
    </row>
    <row r="1258" spans="1:8" ht="25.5" customHeight="1" x14ac:dyDescent="0.3">
      <c r="A1258" s="16">
        <v>9704</v>
      </c>
      <c r="B1258" s="15" t="s">
        <v>12</v>
      </c>
      <c r="C1258" s="14">
        <v>0</v>
      </c>
      <c r="D1258" s="14">
        <v>0</v>
      </c>
      <c r="E1258" s="14">
        <v>0</v>
      </c>
      <c r="F1258" s="13">
        <v>0</v>
      </c>
      <c r="G1258" s="12">
        <f t="shared" si="40"/>
        <v>0</v>
      </c>
      <c r="H1258" s="11" t="str">
        <f t="shared" si="41"/>
        <v/>
      </c>
    </row>
    <row r="1259" spans="1:8" ht="16.5" customHeight="1" x14ac:dyDescent="0.3">
      <c r="A1259" s="16">
        <v>9705</v>
      </c>
      <c r="B1259" s="15" t="s">
        <v>11</v>
      </c>
      <c r="C1259" s="14">
        <v>1.8904254249999999</v>
      </c>
      <c r="D1259" s="14">
        <v>61.68139</v>
      </c>
      <c r="E1259" s="14">
        <v>1.2766999999999999</v>
      </c>
      <c r="F1259" s="13">
        <v>9.5573700000000006</v>
      </c>
      <c r="G1259" s="12">
        <f t="shared" si="40"/>
        <v>-52.124020000000002</v>
      </c>
      <c r="H1259" s="11">
        <f t="shared" si="41"/>
        <v>-0.84505261635640838</v>
      </c>
    </row>
    <row r="1260" spans="1:8" ht="16.5" customHeight="1" x14ac:dyDescent="0.3">
      <c r="A1260" s="16">
        <v>9706</v>
      </c>
      <c r="B1260" s="15" t="s">
        <v>10</v>
      </c>
      <c r="C1260" s="14">
        <v>0</v>
      </c>
      <c r="D1260" s="14">
        <v>0</v>
      </c>
      <c r="E1260" s="14">
        <v>0</v>
      </c>
      <c r="F1260" s="13">
        <v>0</v>
      </c>
      <c r="G1260" s="12">
        <f t="shared" si="40"/>
        <v>0</v>
      </c>
      <c r="H1260" s="11" t="str">
        <f t="shared" si="41"/>
        <v/>
      </c>
    </row>
    <row r="1261" spans="1:8" ht="25.5" customHeight="1" x14ac:dyDescent="0.3">
      <c r="A1261" s="16">
        <v>9901</v>
      </c>
      <c r="B1261" s="15" t="s">
        <v>9</v>
      </c>
      <c r="C1261" s="14">
        <v>0</v>
      </c>
      <c r="D1261" s="14">
        <v>0</v>
      </c>
      <c r="E1261" s="14">
        <v>0</v>
      </c>
      <c r="F1261" s="13">
        <v>0</v>
      </c>
      <c r="G1261" s="12">
        <f t="shared" si="40"/>
        <v>0</v>
      </c>
      <c r="H1261" s="11" t="str">
        <f t="shared" si="41"/>
        <v/>
      </c>
    </row>
    <row r="1262" spans="1:8" ht="16.5" customHeight="1" x14ac:dyDescent="0.3">
      <c r="A1262" s="16">
        <v>9902</v>
      </c>
      <c r="B1262" s="15" t="s">
        <v>8</v>
      </c>
      <c r="C1262" s="14">
        <v>0</v>
      </c>
      <c r="D1262" s="14">
        <v>0</v>
      </c>
      <c r="E1262" s="14">
        <v>0</v>
      </c>
      <c r="F1262" s="13">
        <v>0</v>
      </c>
      <c r="G1262" s="12">
        <f t="shared" si="40"/>
        <v>0</v>
      </c>
      <c r="H1262" s="11" t="str">
        <f t="shared" si="41"/>
        <v/>
      </c>
    </row>
    <row r="1263" spans="1:8" ht="25.5" x14ac:dyDescent="0.3">
      <c r="A1263" s="16">
        <v>9903</v>
      </c>
      <c r="B1263" s="15" t="s">
        <v>7</v>
      </c>
      <c r="C1263" s="14">
        <v>0</v>
      </c>
      <c r="D1263" s="14">
        <v>0</v>
      </c>
      <c r="E1263" s="14">
        <v>0</v>
      </c>
      <c r="F1263" s="13">
        <v>0</v>
      </c>
      <c r="G1263" s="12">
        <f t="shared" si="40"/>
        <v>0</v>
      </c>
      <c r="H1263" s="11" t="str">
        <f t="shared" si="41"/>
        <v/>
      </c>
    </row>
    <row r="1264" spans="1:8" ht="63.75" x14ac:dyDescent="0.3">
      <c r="A1264" s="16">
        <v>9904</v>
      </c>
      <c r="B1264" s="15" t="s">
        <v>6</v>
      </c>
      <c r="C1264" s="14">
        <v>0</v>
      </c>
      <c r="D1264" s="14">
        <v>0</v>
      </c>
      <c r="E1264" s="14">
        <v>0</v>
      </c>
      <c r="F1264" s="13">
        <v>0</v>
      </c>
      <c r="G1264" s="12">
        <f t="shared" si="40"/>
        <v>0</v>
      </c>
      <c r="H1264" s="11" t="str">
        <f t="shared" si="41"/>
        <v/>
      </c>
    </row>
    <row r="1265" spans="1:8" x14ac:dyDescent="0.3">
      <c r="A1265" s="16">
        <v>9999</v>
      </c>
      <c r="B1265" s="15" t="s">
        <v>3</v>
      </c>
      <c r="C1265" s="14">
        <v>1386.8916359999998</v>
      </c>
      <c r="D1265" s="14">
        <v>48382.7306500001</v>
      </c>
      <c r="E1265" s="14">
        <v>11535.2873344</v>
      </c>
      <c r="F1265" s="13">
        <v>213724.82877000002</v>
      </c>
      <c r="G1265" s="12">
        <f t="shared" si="40"/>
        <v>165342.09811999992</v>
      </c>
      <c r="H1265" s="11">
        <f t="shared" si="41"/>
        <v>3.4173783889148801</v>
      </c>
    </row>
    <row r="1266" spans="1:8" x14ac:dyDescent="0.3">
      <c r="A1266" s="4"/>
      <c r="B1266" s="10" t="s">
        <v>4</v>
      </c>
      <c r="C1266" s="4">
        <f>SUM(C6:C1265)</f>
        <v>19583924.222778849</v>
      </c>
      <c r="D1266" s="4">
        <f>SUM(D6:D1265)</f>
        <v>30668270.108679991</v>
      </c>
      <c r="E1266" s="4">
        <f>SUM(E6:E1265)</f>
        <v>18850397.059674777</v>
      </c>
      <c r="F1266" s="4">
        <f>SUM(F6:F1265)</f>
        <v>38293088.811640158</v>
      </c>
      <c r="G1266" s="9">
        <f t="shared" ref="G1266" si="42">F1266-D1266</f>
        <v>7624818.7029601671</v>
      </c>
      <c r="H1266" s="8">
        <f>G1266/D1266</f>
        <v>0.24862239297945035</v>
      </c>
    </row>
  </sheetData>
  <mergeCells count="6">
    <mergeCell ref="A1:H1"/>
    <mergeCell ref="A3:A5"/>
    <mergeCell ref="B3:B5"/>
    <mergeCell ref="C3:D4"/>
    <mergeCell ref="E3:F4"/>
    <mergeCell ref="G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знаки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зз</dc:creator>
  <cp:lastModifiedBy>Лисенко Дмитро Васильович</cp:lastModifiedBy>
  <dcterms:created xsi:type="dcterms:W3CDTF">2020-02-05T12:06:01Z</dcterms:created>
  <dcterms:modified xsi:type="dcterms:W3CDTF">2023-10-05T06:21:46Z</dcterms:modified>
</cp:coreProperties>
</file>